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showInkAnnotation="0" defaultThemeVersion="124226"/>
  <xr:revisionPtr revIDLastSave="0" documentId="13_ncr:1_{F7CFF558-DB50-4B08-877D-0FB390639D94}" xr6:coauthVersionLast="36" xr6:coauthVersionMax="36" xr10:uidLastSave="{00000000-0000-0000-0000-000000000000}"/>
  <bookViews>
    <workbookView xWindow="0" yWindow="0" windowWidth="28800" windowHeight="12225" activeTab="6" xr2:uid="{00000000-000D-0000-FFFF-FFFF00000000}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6" r:id="rId5"/>
    <sheet name="10 класс" sheetId="27" r:id="rId6"/>
    <sheet name="11 класс" sheetId="28" r:id="rId7"/>
  </sheets>
  <definedNames>
    <definedName name="_xlnm._FilterDatabase" localSheetId="0" hidden="1">'5 класс'!$A$2:$R$26</definedName>
  </definedNames>
  <calcPr calcId="191029"/>
</workbook>
</file>

<file path=xl/calcChain.xml><?xml version="1.0" encoding="utf-8"?>
<calcChain xmlns="http://schemas.openxmlformats.org/spreadsheetml/2006/main">
  <c r="O23" i="22" l="1"/>
  <c r="P23" i="22" s="1"/>
  <c r="O22" i="22"/>
  <c r="P22" i="22" s="1"/>
  <c r="O21" i="22"/>
  <c r="P21" i="22" s="1"/>
  <c r="O20" i="22"/>
  <c r="P20" i="22" s="1"/>
  <c r="O19" i="22"/>
  <c r="P19" i="22" s="1"/>
  <c r="O18" i="22"/>
  <c r="P18" i="22" s="1"/>
  <c r="O17" i="22"/>
  <c r="P17" i="22" s="1"/>
  <c r="O16" i="22"/>
  <c r="P16" i="22" s="1"/>
  <c r="O15" i="22"/>
  <c r="P15" i="22" s="1"/>
  <c r="O14" i="22"/>
  <c r="P14" i="22" s="1"/>
  <c r="O13" i="22"/>
  <c r="P13" i="22" s="1"/>
  <c r="O12" i="22"/>
  <c r="P12" i="22" s="1"/>
  <c r="O11" i="22"/>
  <c r="P11" i="22" s="1"/>
  <c r="O10" i="22"/>
  <c r="P10" i="22" s="1"/>
  <c r="O9" i="22"/>
  <c r="P9" i="22" s="1"/>
  <c r="O8" i="22"/>
  <c r="P8" i="22" s="1"/>
  <c r="O7" i="22"/>
  <c r="P7" i="22" s="1"/>
  <c r="O6" i="22"/>
  <c r="P6" i="22" s="1"/>
  <c r="O5" i="22"/>
  <c r="P5" i="22" s="1"/>
  <c r="O4" i="22"/>
  <c r="P4" i="22" s="1"/>
  <c r="O9" i="27"/>
  <c r="P9" i="27" s="1"/>
  <c r="O8" i="27"/>
  <c r="P8" i="27" s="1"/>
  <c r="O7" i="27"/>
  <c r="P7" i="27" s="1"/>
  <c r="O6" i="27"/>
  <c r="P6" i="27" s="1"/>
  <c r="P5" i="27"/>
  <c r="P4" i="27"/>
  <c r="O4" i="26" l="1"/>
  <c r="O10" i="28" l="1"/>
  <c r="P10" i="28" s="1"/>
  <c r="O9" i="28"/>
  <c r="P9" i="28" s="1"/>
  <c r="O8" i="28"/>
  <c r="P8" i="28" s="1"/>
  <c r="O7" i="28"/>
  <c r="P7" i="28" s="1"/>
  <c r="O6" i="28"/>
  <c r="P6" i="28" s="1"/>
  <c r="O5" i="28"/>
  <c r="P5" i="28" s="1"/>
  <c r="O4" i="28"/>
  <c r="P4" i="28" s="1"/>
  <c r="O11" i="27"/>
  <c r="P11" i="27" s="1"/>
  <c r="O10" i="27"/>
  <c r="P10" i="27" s="1"/>
  <c r="O13" i="26"/>
  <c r="P13" i="26" s="1"/>
  <c r="O12" i="26"/>
  <c r="P12" i="26" s="1"/>
  <c r="O11" i="26"/>
  <c r="P11" i="26" s="1"/>
  <c r="O10" i="26"/>
  <c r="P10" i="26" s="1"/>
  <c r="O9" i="26"/>
  <c r="P9" i="26" s="1"/>
  <c r="O8" i="26"/>
  <c r="P8" i="26" s="1"/>
  <c r="O7" i="26"/>
  <c r="P7" i="26" s="1"/>
  <c r="O6" i="26"/>
  <c r="P6" i="26" s="1"/>
  <c r="O5" i="26"/>
  <c r="P5" i="26" s="1"/>
  <c r="P4" i="26"/>
  <c r="I14" i="25"/>
  <c r="J14" i="25" s="1"/>
  <c r="I13" i="25"/>
  <c r="J13" i="25" s="1"/>
  <c r="I12" i="25"/>
  <c r="J12" i="25" s="1"/>
  <c r="I11" i="25"/>
  <c r="J11" i="25" s="1"/>
  <c r="I10" i="25"/>
  <c r="J10" i="25" s="1"/>
  <c r="I9" i="25"/>
  <c r="J9" i="25" s="1"/>
  <c r="I8" i="25"/>
  <c r="J8" i="25" s="1"/>
  <c r="I7" i="25"/>
  <c r="J7" i="25" s="1"/>
  <c r="I6" i="25"/>
  <c r="J6" i="25" s="1"/>
  <c r="I5" i="25"/>
  <c r="J5" i="25" s="1"/>
  <c r="I4" i="25"/>
  <c r="J4" i="25" s="1"/>
  <c r="I24" i="24"/>
  <c r="J24" i="24" s="1"/>
  <c r="I23" i="24"/>
  <c r="J23" i="24" s="1"/>
  <c r="I22" i="24"/>
  <c r="J22" i="24" s="1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I14" i="24"/>
  <c r="J14" i="24" s="1"/>
  <c r="I13" i="24"/>
  <c r="J13" i="24" s="1"/>
  <c r="I12" i="24"/>
  <c r="J12" i="24" s="1"/>
  <c r="I11" i="24"/>
  <c r="J11" i="24" s="1"/>
  <c r="I10" i="24"/>
  <c r="J10" i="24" s="1"/>
  <c r="I9" i="24"/>
  <c r="J9" i="24" s="1"/>
  <c r="I8" i="24"/>
  <c r="J8" i="24" s="1"/>
  <c r="I7" i="24"/>
  <c r="J7" i="24" s="1"/>
  <c r="I6" i="24"/>
  <c r="J6" i="24" s="1"/>
  <c r="I5" i="24"/>
  <c r="J5" i="24" s="1"/>
  <c r="I4" i="24"/>
  <c r="J4" i="24" s="1"/>
  <c r="M21" i="23"/>
  <c r="N21" i="23" s="1"/>
  <c r="N20" i="23"/>
  <c r="M19" i="23"/>
  <c r="N19" i="23" s="1"/>
  <c r="M18" i="23"/>
  <c r="N18" i="23" s="1"/>
  <c r="M17" i="23"/>
  <c r="N17" i="23" s="1"/>
  <c r="M16" i="23"/>
  <c r="N16" i="23" s="1"/>
  <c r="M15" i="23"/>
  <c r="N15" i="23" s="1"/>
  <c r="M14" i="23"/>
  <c r="N14" i="23" s="1"/>
  <c r="M13" i="23"/>
  <c r="N13" i="23" s="1"/>
  <c r="M12" i="23"/>
  <c r="N12" i="23" s="1"/>
  <c r="M11" i="23"/>
  <c r="N11" i="23" s="1"/>
  <c r="M10" i="23"/>
  <c r="N10" i="23" s="1"/>
  <c r="M9" i="23"/>
  <c r="N9" i="23" s="1"/>
  <c r="M8" i="23"/>
  <c r="N8" i="23" s="1"/>
  <c r="M7" i="23"/>
  <c r="N7" i="23" s="1"/>
  <c r="M6" i="23"/>
  <c r="N6" i="23" s="1"/>
  <c r="M5" i="23"/>
  <c r="N5" i="23" s="1"/>
  <c r="M4" i="23"/>
  <c r="N4" i="23" s="1"/>
  <c r="O24" i="22"/>
  <c r="O25" i="22"/>
  <c r="O26" i="22"/>
  <c r="P24" i="22" l="1"/>
  <c r="P25" i="22"/>
  <c r="P26" i="22"/>
</calcChain>
</file>

<file path=xl/sharedStrings.xml><?xml version="1.0" encoding="utf-8"?>
<sst xmlns="http://schemas.openxmlformats.org/spreadsheetml/2006/main" count="520" uniqueCount="131">
  <si>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</si>
  <si>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</si>
  <si>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</si>
  <si>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</si>
  <si>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</si>
  <si>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</si>
  <si>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</si>
  <si>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</si>
  <si>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5 класс</t>
  </si>
  <si>
    <t>Зад. 1</t>
  </si>
  <si>
    <t>Зад. 2</t>
  </si>
  <si>
    <t>Зад. 3</t>
  </si>
  <si>
    <t>Зад. 4</t>
  </si>
  <si>
    <t>Зад. 5</t>
  </si>
  <si>
    <t>Зад. 6</t>
  </si>
  <si>
    <t>Зад. 7</t>
  </si>
  <si>
    <t>Зад. 8</t>
  </si>
  <si>
    <t>Зад. 9</t>
  </si>
  <si>
    <t>6 класс</t>
  </si>
  <si>
    <t>7 класс</t>
  </si>
  <si>
    <t>8 класс</t>
  </si>
  <si>
    <t>9 класс</t>
  </si>
  <si>
    <t>10 класс</t>
  </si>
  <si>
    <t>11 класс</t>
  </si>
  <si>
    <t>Турдумаматов Адилет Куманынбекович</t>
  </si>
  <si>
    <t>6В</t>
  </si>
  <si>
    <t>Гаврилова Марина Владимировна</t>
  </si>
  <si>
    <t>победитель</t>
  </si>
  <si>
    <t>Юрченко Катана Валерьевна</t>
  </si>
  <si>
    <t>6Б</t>
  </si>
  <si>
    <t>Вербицкая Любовь Викторовна</t>
  </si>
  <si>
    <t>призер</t>
  </si>
  <si>
    <t>6А</t>
  </si>
  <si>
    <t>Тарасова Ирина Анатольевна</t>
  </si>
  <si>
    <t>Кошевенко Иван Романович</t>
  </si>
  <si>
    <t>Новикова Светлана Викторовна</t>
  </si>
  <si>
    <t>Марга Екатерина Игоревна</t>
  </si>
  <si>
    <t>Волынский Егор Андреевич</t>
  </si>
  <si>
    <t>Палчей Дарья Юрьевна</t>
  </si>
  <si>
    <t>Фатеев Павел Владимирович</t>
  </si>
  <si>
    <t>Глинкина Софья Андреевна</t>
  </si>
  <si>
    <t>Фахрутдинова Элеонора Маратовна</t>
  </si>
  <si>
    <t>6Г</t>
  </si>
  <si>
    <t>Костенко Наталья Юрьевна</t>
  </si>
  <si>
    <t>Шишунова Мария Константиновна</t>
  </si>
  <si>
    <t>Руденко Максим Андреевич</t>
  </si>
  <si>
    <t>Соколенко Святослав Сергеевич</t>
  </si>
  <si>
    <t>Калашникова Диана Владимировна</t>
  </si>
  <si>
    <t>участник</t>
  </si>
  <si>
    <t>МОУ "СОШ №39 им. Г.А. Чернова"</t>
  </si>
  <si>
    <t>Соловьева Анна Михайловна</t>
  </si>
  <si>
    <t>Шучалина Анна Александровна</t>
  </si>
  <si>
    <t>Петров Иван Сергеевич</t>
  </si>
  <si>
    <t>Чупров Валерий Васильевич</t>
  </si>
  <si>
    <t>Виноградова Анастасия Дмитриевна</t>
  </si>
  <si>
    <t>Коновалова Полина Васильевна</t>
  </si>
  <si>
    <t>Климова Полина Александровна</t>
  </si>
  <si>
    <t>Хохлова София Дмитриевна</t>
  </si>
  <si>
    <t>Мошнин Никита Андреевич</t>
  </si>
  <si>
    <t>Фролов Яромир Андреевич</t>
  </si>
  <si>
    <t>Наймушина Жанна Викторовна</t>
  </si>
  <si>
    <t>8А</t>
  </si>
  <si>
    <t>Троцан Иван Антонович</t>
  </si>
  <si>
    <t>8Б</t>
  </si>
  <si>
    <t>Габуева Арина Константиновна</t>
  </si>
  <si>
    <t>Бишанова Кристина Михайловна</t>
  </si>
  <si>
    <t>Колушкина Дарья Андреевна</t>
  </si>
  <si>
    <t>Гырла Василиса Васильевна</t>
  </si>
  <si>
    <t>Грисько Валерия Сергеевна</t>
  </si>
  <si>
    <t>Градова Анна Дмитриевна</t>
  </si>
  <si>
    <t>Задорожняя Василиса Алексеевна</t>
  </si>
  <si>
    <t>Окатова София Алексеевна</t>
  </si>
  <si>
    <t>Вернигора Анастасия Геннадьевна</t>
  </si>
  <si>
    <t>7А</t>
  </si>
  <si>
    <t>7Б</t>
  </si>
  <si>
    <t>7В</t>
  </si>
  <si>
    <t>Степанов Артемий Александрович</t>
  </si>
  <si>
    <t>Крупнов Иван Евгеньевич</t>
  </si>
  <si>
    <t xml:space="preserve">Сушко Валерия Максимовна </t>
  </si>
  <si>
    <t>Киреев Владимир Андреевич</t>
  </si>
  <si>
    <t>Короткова Екатерина Андреевна</t>
  </si>
  <si>
    <t>Русанова Софья Дмитриевна</t>
  </si>
  <si>
    <t>Коляда Николай Валерьевич</t>
  </si>
  <si>
    <t>Фитерер Матвей Андреевич</t>
  </si>
  <si>
    <t>Беляева Виолетта Ильинична</t>
  </si>
  <si>
    <t>Сергейчук Денис Сергеевич</t>
  </si>
  <si>
    <t>Чистяков Всеволод Ильич</t>
  </si>
  <si>
    <t>Скрыль Роман Витальевич</t>
  </si>
  <si>
    <t>Сергейчук Роман Сергеевич</t>
  </si>
  <si>
    <t>Митюшин Артём Вячеславовчи</t>
  </si>
  <si>
    <t>Крылова Эвелина Евгеньевна</t>
  </si>
  <si>
    <t>Апосов Степан Алексеевич</t>
  </si>
  <si>
    <t>Денисова Анастасия Олеговна</t>
  </si>
  <si>
    <t>Фролов Александр Сергеевич</t>
  </si>
  <si>
    <t>Панченко Евангелина Артемовна</t>
  </si>
  <si>
    <t>Юрченко Каролина Валерьевна</t>
  </si>
  <si>
    <t>9А</t>
  </si>
  <si>
    <t xml:space="preserve">призер </t>
  </si>
  <si>
    <t>9В</t>
  </si>
  <si>
    <t>Реймер Тамара Сергеевна</t>
  </si>
  <si>
    <t>Трапезникова Вероника Владимировна</t>
  </si>
  <si>
    <t>Байкова Валерия Николаевна</t>
  </si>
  <si>
    <t>Соколов Егор Антонович</t>
  </si>
  <si>
    <t>Разгулова Валерия Сергеевна</t>
  </si>
  <si>
    <t>Подрепная Полина Руслановна</t>
  </si>
  <si>
    <t>Болтенков Денис Павлович</t>
  </si>
  <si>
    <t>Слепцов Артем Вячеславович</t>
  </si>
  <si>
    <t>5А</t>
  </si>
  <si>
    <t>Пономаренко Полина Евгеньевна</t>
  </si>
  <si>
    <t>Жуковец Роман Александрович</t>
  </si>
  <si>
    <t>Лямина Екатерина Максимовна</t>
  </si>
  <si>
    <t>5В</t>
  </si>
  <si>
    <t>Бузмакова Маргарита Васильевна</t>
  </si>
  <si>
    <t>Суставенко Ярослава Ивановна</t>
  </si>
  <si>
    <t>5Б</t>
  </si>
  <si>
    <t>Будаева Варвара Александровна</t>
  </si>
  <si>
    <t>Михейкин Арсений Дмитриевич</t>
  </si>
  <si>
    <t>Сушко Кристина Максимовна</t>
  </si>
  <si>
    <t>Кучаева Ангелина Петровна</t>
  </si>
  <si>
    <t>Волков Семен Романович</t>
  </si>
  <si>
    <t>Куприна Маргарита Юрьевна</t>
  </si>
  <si>
    <t>Картакова Мария Андреевна</t>
  </si>
  <si>
    <t>Фивейская Николь Альбертовна</t>
  </si>
  <si>
    <t>Рысев Илья Сергеевич</t>
  </si>
  <si>
    <t>Аноп Виктория Сергеевна</t>
  </si>
  <si>
    <t>Шевцова Кристина Дмитриевна</t>
  </si>
  <si>
    <t>Окончук Софья Романовна</t>
  </si>
  <si>
    <t>Васильев Михаил Максимович</t>
  </si>
  <si>
    <t>Вернигора Артемий Николаевич</t>
  </si>
  <si>
    <t>Рычкова Виктория Александровна</t>
  </si>
  <si>
    <t>Итоговые результаты школьного этапа всероссийской олимпиады школьников 2024 года по литературе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</si>
</sst>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" xfId="0" applyNumberFormat="1" applyFont="1" applyFill="1" applyBorder="1" applyAlignment="1" applyProtection="1">
      <alignment vertical="center" wrapText="1"/>
      <protection locked="0"/>
    </xf>
    <xf numFmtId="0" fontId="3" fillId="3" borderId="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zoomScale="70" zoomScaleNormal="70" workbookViewId="0">
      <selection sqref="A1:Q1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4" width="6.7109375" style="7" bestFit="1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 x14ac:dyDescent="0.25">
      <c r="A1" s="21" t="s">
        <v>130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5">
        <v>38</v>
      </c>
    </row>
    <row r="2" spans="1:18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15</v>
      </c>
      <c r="M2" s="9" t="s">
        <v>16</v>
      </c>
      <c r="N2" s="9" t="s">
        <v>17</v>
      </c>
      <c r="O2" s="10" t="s">
        <v>4</v>
      </c>
      <c r="P2" s="11" t="s">
        <v>5</v>
      </c>
      <c r="Q2" s="10" t="s">
        <v>6</v>
      </c>
    </row>
    <row r="3" spans="1:18" ht="15.75" x14ac:dyDescent="0.25">
      <c r="A3" s="12" t="s">
        <v>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25">
      <c r="A4" s="17" t="s">
        <v>106</v>
      </c>
      <c r="B4" s="2">
        <v>13</v>
      </c>
      <c r="C4" s="2" t="s">
        <v>107</v>
      </c>
      <c r="D4" s="2" t="s">
        <v>49</v>
      </c>
      <c r="E4" s="17" t="s">
        <v>72</v>
      </c>
      <c r="F4" s="3">
        <v>2</v>
      </c>
      <c r="G4" s="3">
        <v>1</v>
      </c>
      <c r="H4" s="3">
        <v>3</v>
      </c>
      <c r="I4" s="3">
        <v>4</v>
      </c>
      <c r="J4" s="3">
        <v>2</v>
      </c>
      <c r="K4" s="3">
        <v>5</v>
      </c>
      <c r="L4" s="3">
        <v>3</v>
      </c>
      <c r="M4" s="3">
        <v>3</v>
      </c>
      <c r="N4" s="3">
        <v>4</v>
      </c>
      <c r="O4" s="16">
        <f t="shared" ref="O4:O23" si="0">IF(SUM(F4:N4)&gt;$R$1, "больше макс!", SUM(F4:N4))</f>
        <v>27</v>
      </c>
      <c r="P4" s="11">
        <f t="shared" ref="P4:P23" si="1">O4/$R$1</f>
        <v>0.71052631578947367</v>
      </c>
      <c r="Q4" s="4" t="s">
        <v>27</v>
      </c>
    </row>
    <row r="5" spans="1:18" ht="15" customHeight="1" x14ac:dyDescent="0.25">
      <c r="A5" s="18" t="s">
        <v>108</v>
      </c>
      <c r="B5" s="5">
        <v>15</v>
      </c>
      <c r="C5" s="5" t="s">
        <v>107</v>
      </c>
      <c r="D5" s="5" t="s">
        <v>49</v>
      </c>
      <c r="E5" s="17" t="s">
        <v>72</v>
      </c>
      <c r="F5" s="3">
        <v>2</v>
      </c>
      <c r="G5" s="3">
        <v>1</v>
      </c>
      <c r="H5" s="3">
        <v>1</v>
      </c>
      <c r="I5" s="3">
        <v>3</v>
      </c>
      <c r="J5" s="3">
        <v>3</v>
      </c>
      <c r="K5" s="3">
        <v>5</v>
      </c>
      <c r="L5" s="3">
        <v>2</v>
      </c>
      <c r="M5" s="3">
        <v>3</v>
      </c>
      <c r="N5" s="3">
        <v>5</v>
      </c>
      <c r="O5" s="16">
        <f t="shared" si="0"/>
        <v>25</v>
      </c>
      <c r="P5" s="11">
        <f t="shared" si="1"/>
        <v>0.65789473684210531</v>
      </c>
      <c r="Q5" s="4" t="s">
        <v>31</v>
      </c>
    </row>
    <row r="6" spans="1:18" ht="15" customHeight="1" x14ac:dyDescent="0.25">
      <c r="A6" s="17" t="s">
        <v>109</v>
      </c>
      <c r="B6" s="2">
        <v>19</v>
      </c>
      <c r="C6" s="2" t="s">
        <v>107</v>
      </c>
      <c r="D6" s="2" t="s">
        <v>49</v>
      </c>
      <c r="E6" s="17" t="s">
        <v>72</v>
      </c>
      <c r="F6" s="3">
        <v>2</v>
      </c>
      <c r="G6" s="3">
        <v>2</v>
      </c>
      <c r="H6" s="3">
        <v>2</v>
      </c>
      <c r="I6" s="3">
        <v>2</v>
      </c>
      <c r="J6" s="3">
        <v>0</v>
      </c>
      <c r="K6" s="3">
        <v>0</v>
      </c>
      <c r="L6" s="3">
        <v>3</v>
      </c>
      <c r="M6" s="3">
        <v>4</v>
      </c>
      <c r="N6" s="3">
        <v>5</v>
      </c>
      <c r="O6" s="16">
        <f t="shared" si="0"/>
        <v>20</v>
      </c>
      <c r="P6" s="11">
        <f t="shared" si="1"/>
        <v>0.52631578947368418</v>
      </c>
      <c r="Q6" s="4" t="s">
        <v>31</v>
      </c>
    </row>
    <row r="7" spans="1:18" ht="15" customHeight="1" x14ac:dyDescent="0.25">
      <c r="A7" s="17" t="s">
        <v>110</v>
      </c>
      <c r="B7" s="2">
        <v>3</v>
      </c>
      <c r="C7" s="2" t="s">
        <v>111</v>
      </c>
      <c r="D7" s="2" t="s">
        <v>49</v>
      </c>
      <c r="E7" s="18" t="s">
        <v>30</v>
      </c>
      <c r="F7" s="3">
        <v>2</v>
      </c>
      <c r="G7" s="3">
        <v>2</v>
      </c>
      <c r="H7" s="3">
        <v>3</v>
      </c>
      <c r="I7" s="3">
        <v>2</v>
      </c>
      <c r="J7" s="3">
        <v>3</v>
      </c>
      <c r="K7" s="3">
        <v>3</v>
      </c>
      <c r="L7" s="3">
        <v>0</v>
      </c>
      <c r="M7" s="3">
        <v>0</v>
      </c>
      <c r="N7" s="3">
        <v>5</v>
      </c>
      <c r="O7" s="16">
        <f t="shared" si="0"/>
        <v>20</v>
      </c>
      <c r="P7" s="11">
        <f t="shared" si="1"/>
        <v>0.52631578947368418</v>
      </c>
      <c r="Q7" s="4" t="s">
        <v>31</v>
      </c>
    </row>
    <row r="8" spans="1:18" ht="15" customHeight="1" x14ac:dyDescent="0.25">
      <c r="A8" s="18" t="s">
        <v>112</v>
      </c>
      <c r="B8" s="5">
        <v>6</v>
      </c>
      <c r="C8" s="5" t="s">
        <v>111</v>
      </c>
      <c r="D8" s="5" t="s">
        <v>49</v>
      </c>
      <c r="E8" s="18" t="s">
        <v>30</v>
      </c>
      <c r="F8" s="3">
        <v>2</v>
      </c>
      <c r="G8" s="3">
        <v>2</v>
      </c>
      <c r="H8" s="3">
        <v>0</v>
      </c>
      <c r="I8" s="3">
        <v>2</v>
      </c>
      <c r="J8" s="3">
        <v>1</v>
      </c>
      <c r="K8" s="3">
        <v>3</v>
      </c>
      <c r="L8" s="3">
        <v>2</v>
      </c>
      <c r="M8" s="3">
        <v>3</v>
      </c>
      <c r="N8" s="3">
        <v>4</v>
      </c>
      <c r="O8" s="16">
        <f t="shared" si="0"/>
        <v>19</v>
      </c>
      <c r="P8" s="11">
        <f t="shared" si="1"/>
        <v>0.5</v>
      </c>
      <c r="Q8" s="4" t="s">
        <v>31</v>
      </c>
    </row>
    <row r="9" spans="1:18" ht="15" customHeight="1" x14ac:dyDescent="0.25">
      <c r="A9" s="18" t="s">
        <v>113</v>
      </c>
      <c r="B9" s="5">
        <v>10</v>
      </c>
      <c r="C9" s="5" t="s">
        <v>114</v>
      </c>
      <c r="D9" s="5" t="s">
        <v>49</v>
      </c>
      <c r="E9" s="18" t="s">
        <v>33</v>
      </c>
      <c r="F9" s="3">
        <v>1</v>
      </c>
      <c r="G9" s="3">
        <v>2</v>
      </c>
      <c r="H9" s="3">
        <v>4</v>
      </c>
      <c r="I9" s="3">
        <v>1</v>
      </c>
      <c r="J9" s="3">
        <v>0</v>
      </c>
      <c r="K9" s="3">
        <v>2</v>
      </c>
      <c r="L9" s="3">
        <v>4</v>
      </c>
      <c r="M9" s="3">
        <v>1</v>
      </c>
      <c r="N9" s="3">
        <v>2</v>
      </c>
      <c r="O9" s="16">
        <f t="shared" si="0"/>
        <v>17</v>
      </c>
      <c r="P9" s="11">
        <f t="shared" si="1"/>
        <v>0.44736842105263158</v>
      </c>
      <c r="Q9" s="4" t="s">
        <v>48</v>
      </c>
    </row>
    <row r="10" spans="1:18" ht="15.75" x14ac:dyDescent="0.25">
      <c r="A10" s="18" t="s">
        <v>115</v>
      </c>
      <c r="B10" s="5">
        <v>1</v>
      </c>
      <c r="C10" s="5" t="s">
        <v>111</v>
      </c>
      <c r="D10" s="5" t="s">
        <v>49</v>
      </c>
      <c r="E10" s="18" t="s">
        <v>30</v>
      </c>
      <c r="F10" s="3">
        <v>1</v>
      </c>
      <c r="G10" s="3">
        <v>2</v>
      </c>
      <c r="H10" s="3">
        <v>2</v>
      </c>
      <c r="I10" s="3">
        <v>0</v>
      </c>
      <c r="J10" s="3">
        <v>3</v>
      </c>
      <c r="K10" s="3">
        <v>0</v>
      </c>
      <c r="L10" s="3">
        <v>0</v>
      </c>
      <c r="M10" s="3">
        <v>5</v>
      </c>
      <c r="N10" s="3">
        <v>3</v>
      </c>
      <c r="O10" s="16">
        <f t="shared" si="0"/>
        <v>16</v>
      </c>
      <c r="P10" s="11">
        <f t="shared" si="1"/>
        <v>0.42105263157894735</v>
      </c>
      <c r="Q10" s="4" t="s">
        <v>48</v>
      </c>
    </row>
    <row r="11" spans="1:18" ht="15.75" x14ac:dyDescent="0.25">
      <c r="A11" s="18" t="s">
        <v>116</v>
      </c>
      <c r="B11" s="5">
        <v>14</v>
      </c>
      <c r="C11" s="5" t="s">
        <v>107</v>
      </c>
      <c r="D11" s="5" t="s">
        <v>49</v>
      </c>
      <c r="E11" s="17" t="s">
        <v>72</v>
      </c>
      <c r="F11" s="3">
        <v>0</v>
      </c>
      <c r="G11" s="3">
        <v>1</v>
      </c>
      <c r="H11" s="3">
        <v>2</v>
      </c>
      <c r="I11" s="3">
        <v>2</v>
      </c>
      <c r="J11" s="3">
        <v>3</v>
      </c>
      <c r="K11" s="3">
        <v>2</v>
      </c>
      <c r="L11" s="3">
        <v>2</v>
      </c>
      <c r="M11" s="3">
        <v>0</v>
      </c>
      <c r="N11" s="3">
        <v>2</v>
      </c>
      <c r="O11" s="16">
        <f t="shared" si="0"/>
        <v>14</v>
      </c>
      <c r="P11" s="11">
        <f t="shared" si="1"/>
        <v>0.36842105263157893</v>
      </c>
      <c r="Q11" s="4" t="s">
        <v>48</v>
      </c>
    </row>
    <row r="12" spans="1:18" ht="15.75" x14ac:dyDescent="0.25">
      <c r="A12" s="17" t="s">
        <v>117</v>
      </c>
      <c r="B12" s="2">
        <v>16</v>
      </c>
      <c r="C12" s="2" t="s">
        <v>107</v>
      </c>
      <c r="D12" s="2" t="s">
        <v>49</v>
      </c>
      <c r="E12" s="17" t="s">
        <v>72</v>
      </c>
      <c r="F12" s="3">
        <v>1</v>
      </c>
      <c r="G12" s="3">
        <v>1</v>
      </c>
      <c r="H12" s="3">
        <v>2</v>
      </c>
      <c r="I12" s="3">
        <v>2</v>
      </c>
      <c r="J12" s="3">
        <v>2</v>
      </c>
      <c r="K12" s="3">
        <v>3</v>
      </c>
      <c r="L12" s="3">
        <v>2</v>
      </c>
      <c r="M12" s="3">
        <v>0</v>
      </c>
      <c r="N12" s="3">
        <v>1</v>
      </c>
      <c r="O12" s="16">
        <f t="shared" si="0"/>
        <v>14</v>
      </c>
      <c r="P12" s="11">
        <f t="shared" si="1"/>
        <v>0.36842105263157893</v>
      </c>
      <c r="Q12" s="4" t="s">
        <v>48</v>
      </c>
    </row>
    <row r="13" spans="1:18" ht="15.75" x14ac:dyDescent="0.25">
      <c r="A13" s="18" t="s">
        <v>118</v>
      </c>
      <c r="B13" s="5">
        <v>2</v>
      </c>
      <c r="C13" s="5" t="s">
        <v>111</v>
      </c>
      <c r="D13" s="5" t="s">
        <v>49</v>
      </c>
      <c r="E13" s="18" t="s">
        <v>30</v>
      </c>
      <c r="F13" s="3">
        <v>1</v>
      </c>
      <c r="G13" s="3">
        <v>2</v>
      </c>
      <c r="H13" s="3">
        <v>2</v>
      </c>
      <c r="I13" s="3">
        <v>3</v>
      </c>
      <c r="J13" s="3">
        <v>1</v>
      </c>
      <c r="K13" s="3">
        <v>2</v>
      </c>
      <c r="L13" s="3">
        <v>1</v>
      </c>
      <c r="M13" s="3">
        <v>1</v>
      </c>
      <c r="N13" s="3">
        <v>1</v>
      </c>
      <c r="O13" s="16">
        <f t="shared" si="0"/>
        <v>14</v>
      </c>
      <c r="P13" s="11">
        <f t="shared" si="1"/>
        <v>0.36842105263157893</v>
      </c>
      <c r="Q13" s="4" t="s">
        <v>48</v>
      </c>
    </row>
    <row r="14" spans="1:18" ht="15.75" x14ac:dyDescent="0.25">
      <c r="A14" s="18" t="s">
        <v>119</v>
      </c>
      <c r="B14" s="5">
        <v>17</v>
      </c>
      <c r="C14" s="5" t="s">
        <v>107</v>
      </c>
      <c r="D14" s="5" t="s">
        <v>49</v>
      </c>
      <c r="E14" s="17" t="s">
        <v>72</v>
      </c>
      <c r="F14" s="3">
        <v>2</v>
      </c>
      <c r="G14" s="3">
        <v>1</v>
      </c>
      <c r="H14" s="3">
        <v>0</v>
      </c>
      <c r="I14" s="3">
        <v>2</v>
      </c>
      <c r="J14" s="3">
        <v>0</v>
      </c>
      <c r="K14" s="3">
        <v>1</v>
      </c>
      <c r="L14" s="3">
        <v>1</v>
      </c>
      <c r="M14" s="3">
        <v>2</v>
      </c>
      <c r="N14" s="3">
        <v>3</v>
      </c>
      <c r="O14" s="16">
        <f t="shared" si="0"/>
        <v>12</v>
      </c>
      <c r="P14" s="11">
        <f t="shared" si="1"/>
        <v>0.31578947368421051</v>
      </c>
      <c r="Q14" s="4" t="s">
        <v>48</v>
      </c>
    </row>
    <row r="15" spans="1:18" ht="15.75" x14ac:dyDescent="0.25">
      <c r="A15" s="18" t="s">
        <v>120</v>
      </c>
      <c r="B15" s="5">
        <v>18</v>
      </c>
      <c r="C15" s="5" t="s">
        <v>107</v>
      </c>
      <c r="D15" s="5" t="s">
        <v>49</v>
      </c>
      <c r="E15" s="17" t="s">
        <v>72</v>
      </c>
      <c r="F15" s="3">
        <v>2</v>
      </c>
      <c r="G15" s="3">
        <v>1</v>
      </c>
      <c r="H15" s="3">
        <v>2</v>
      </c>
      <c r="I15" s="3">
        <v>0</v>
      </c>
      <c r="J15" s="3">
        <v>2</v>
      </c>
      <c r="K15" s="3">
        <v>2</v>
      </c>
      <c r="L15" s="3">
        <v>2</v>
      </c>
      <c r="M15" s="3">
        <v>0</v>
      </c>
      <c r="N15" s="3">
        <v>1</v>
      </c>
      <c r="O15" s="16">
        <f t="shared" si="0"/>
        <v>12</v>
      </c>
      <c r="P15" s="11">
        <f t="shared" si="1"/>
        <v>0.31578947368421051</v>
      </c>
      <c r="Q15" s="4" t="s">
        <v>48</v>
      </c>
    </row>
    <row r="16" spans="1:18" ht="15.75" x14ac:dyDescent="0.25">
      <c r="A16" s="18" t="s">
        <v>121</v>
      </c>
      <c r="B16" s="5">
        <v>4</v>
      </c>
      <c r="C16" s="5" t="s">
        <v>111</v>
      </c>
      <c r="D16" s="5" t="s">
        <v>49</v>
      </c>
      <c r="E16" s="18" t="s">
        <v>30</v>
      </c>
      <c r="F16" s="3">
        <v>1</v>
      </c>
      <c r="G16" s="3">
        <v>1</v>
      </c>
      <c r="H16" s="3">
        <v>2</v>
      </c>
      <c r="I16" s="3">
        <v>3</v>
      </c>
      <c r="J16" s="3">
        <v>1</v>
      </c>
      <c r="K16" s="3">
        <v>0</v>
      </c>
      <c r="L16" s="3">
        <v>1</v>
      </c>
      <c r="M16" s="3">
        <v>1</v>
      </c>
      <c r="N16" s="3">
        <v>1</v>
      </c>
      <c r="O16" s="16">
        <f t="shared" si="0"/>
        <v>11</v>
      </c>
      <c r="P16" s="11">
        <f t="shared" si="1"/>
        <v>0.28947368421052633</v>
      </c>
      <c r="Q16" s="4" t="s">
        <v>48</v>
      </c>
    </row>
    <row r="17" spans="1:17" ht="15.75" x14ac:dyDescent="0.25">
      <c r="A17" s="18" t="s">
        <v>127</v>
      </c>
      <c r="B17" s="5">
        <v>8</v>
      </c>
      <c r="C17" s="5" t="s">
        <v>114</v>
      </c>
      <c r="D17" s="5" t="s">
        <v>49</v>
      </c>
      <c r="E17" s="18" t="s">
        <v>33</v>
      </c>
      <c r="F17" s="3">
        <v>1</v>
      </c>
      <c r="G17" s="3">
        <v>2</v>
      </c>
      <c r="H17" s="3">
        <v>3</v>
      </c>
      <c r="I17" s="3">
        <v>3</v>
      </c>
      <c r="J17" s="3">
        <v>1</v>
      </c>
      <c r="K17" s="3">
        <v>0</v>
      </c>
      <c r="L17" s="3">
        <v>0</v>
      </c>
      <c r="M17" s="3">
        <v>1</v>
      </c>
      <c r="N17" s="3">
        <v>0</v>
      </c>
      <c r="O17" s="16">
        <f t="shared" si="0"/>
        <v>11</v>
      </c>
      <c r="P17" s="11">
        <f t="shared" si="1"/>
        <v>0.28947368421052633</v>
      </c>
      <c r="Q17" s="4" t="s">
        <v>48</v>
      </c>
    </row>
    <row r="18" spans="1:17" ht="15.75" x14ac:dyDescent="0.25">
      <c r="A18" s="18" t="s">
        <v>123</v>
      </c>
      <c r="B18" s="5">
        <v>11</v>
      </c>
      <c r="C18" s="5" t="s">
        <v>114</v>
      </c>
      <c r="D18" s="5" t="s">
        <v>49</v>
      </c>
      <c r="E18" s="18" t="s">
        <v>33</v>
      </c>
      <c r="F18" s="3">
        <v>0</v>
      </c>
      <c r="G18" s="3">
        <v>1</v>
      </c>
      <c r="H18" s="3">
        <v>1</v>
      </c>
      <c r="I18" s="3">
        <v>2</v>
      </c>
      <c r="J18" s="3">
        <v>1</v>
      </c>
      <c r="K18" s="3">
        <v>1</v>
      </c>
      <c r="L18" s="3">
        <v>1</v>
      </c>
      <c r="M18" s="3">
        <v>2</v>
      </c>
      <c r="N18" s="3">
        <v>0</v>
      </c>
      <c r="O18" s="16">
        <f t="shared" si="0"/>
        <v>9</v>
      </c>
      <c r="P18" s="11">
        <f t="shared" si="1"/>
        <v>0.23684210526315788</v>
      </c>
      <c r="Q18" s="4" t="s">
        <v>48</v>
      </c>
    </row>
    <row r="19" spans="1:17" ht="15.75" x14ac:dyDescent="0.25">
      <c r="A19" s="17" t="s">
        <v>122</v>
      </c>
      <c r="B19" s="5">
        <v>7</v>
      </c>
      <c r="C19" s="5" t="s">
        <v>111</v>
      </c>
      <c r="D19" s="5" t="s">
        <v>49</v>
      </c>
      <c r="E19" s="18" t="s">
        <v>30</v>
      </c>
      <c r="F19" s="3">
        <v>2</v>
      </c>
      <c r="G19" s="3">
        <v>1</v>
      </c>
      <c r="H19" s="3">
        <v>0</v>
      </c>
      <c r="I19" s="3">
        <v>0</v>
      </c>
      <c r="J19" s="3">
        <v>1</v>
      </c>
      <c r="K19" s="3">
        <v>1</v>
      </c>
      <c r="L19" s="3">
        <v>0</v>
      </c>
      <c r="M19" s="3">
        <v>0</v>
      </c>
      <c r="N19" s="3">
        <v>4</v>
      </c>
      <c r="O19" s="16">
        <f t="shared" si="0"/>
        <v>9</v>
      </c>
      <c r="P19" s="11">
        <f t="shared" si="1"/>
        <v>0.23684210526315788</v>
      </c>
      <c r="Q19" s="4" t="s">
        <v>48</v>
      </c>
    </row>
    <row r="20" spans="1:17" ht="15.75" x14ac:dyDescent="0.25">
      <c r="A20" s="18" t="s">
        <v>124</v>
      </c>
      <c r="B20" s="5">
        <v>5</v>
      </c>
      <c r="C20" s="5" t="s">
        <v>111</v>
      </c>
      <c r="D20" s="5" t="s">
        <v>49</v>
      </c>
      <c r="E20" s="18" t="s">
        <v>30</v>
      </c>
      <c r="F20" s="3">
        <v>1</v>
      </c>
      <c r="G20" s="3">
        <v>2</v>
      </c>
      <c r="H20" s="3">
        <v>2</v>
      </c>
      <c r="I20" s="3">
        <v>1</v>
      </c>
      <c r="J20" s="3">
        <v>1</v>
      </c>
      <c r="K20" s="3">
        <v>0</v>
      </c>
      <c r="L20" s="3">
        <v>0</v>
      </c>
      <c r="M20" s="3">
        <v>1</v>
      </c>
      <c r="N20" s="3">
        <v>1</v>
      </c>
      <c r="O20" s="16">
        <f t="shared" si="0"/>
        <v>9</v>
      </c>
      <c r="P20" s="11">
        <f t="shared" si="1"/>
        <v>0.23684210526315788</v>
      </c>
      <c r="Q20" s="4" t="s">
        <v>48</v>
      </c>
    </row>
    <row r="21" spans="1:17" ht="15.75" x14ac:dyDescent="0.25">
      <c r="A21" s="18" t="s">
        <v>125</v>
      </c>
      <c r="B21" s="5">
        <v>9</v>
      </c>
      <c r="C21" s="5" t="s">
        <v>114</v>
      </c>
      <c r="D21" s="5" t="s">
        <v>49</v>
      </c>
      <c r="E21" s="18" t="s">
        <v>33</v>
      </c>
      <c r="F21" s="3">
        <v>1</v>
      </c>
      <c r="G21" s="3">
        <v>2</v>
      </c>
      <c r="H21" s="3">
        <v>3</v>
      </c>
      <c r="I21" s="3">
        <v>0</v>
      </c>
      <c r="J21" s="3">
        <v>1</v>
      </c>
      <c r="K21" s="3">
        <v>0</v>
      </c>
      <c r="L21" s="3">
        <v>1</v>
      </c>
      <c r="M21" s="3">
        <v>0</v>
      </c>
      <c r="N21" s="3">
        <v>1</v>
      </c>
      <c r="O21" s="16">
        <f t="shared" si="0"/>
        <v>9</v>
      </c>
      <c r="P21" s="11">
        <f t="shared" si="1"/>
        <v>0.23684210526315788</v>
      </c>
      <c r="Q21" s="4" t="s">
        <v>48</v>
      </c>
    </row>
    <row r="22" spans="1:17" ht="15.75" x14ac:dyDescent="0.25">
      <c r="A22" s="18" t="s">
        <v>126</v>
      </c>
      <c r="B22" s="5">
        <v>12</v>
      </c>
      <c r="C22" s="5" t="s">
        <v>114</v>
      </c>
      <c r="D22" s="5" t="s">
        <v>49</v>
      </c>
      <c r="E22" s="18" t="s">
        <v>33</v>
      </c>
      <c r="F22" s="3">
        <v>1</v>
      </c>
      <c r="G22" s="3">
        <v>1</v>
      </c>
      <c r="H22" s="3">
        <v>1</v>
      </c>
      <c r="I22" s="3">
        <v>2</v>
      </c>
      <c r="J22" s="3">
        <v>0</v>
      </c>
      <c r="K22" s="3">
        <v>0</v>
      </c>
      <c r="L22" s="3">
        <v>0</v>
      </c>
      <c r="M22" s="3">
        <v>0</v>
      </c>
      <c r="N22" s="3">
        <v>2</v>
      </c>
      <c r="O22" s="16">
        <f t="shared" si="0"/>
        <v>7</v>
      </c>
      <c r="P22" s="11">
        <f t="shared" si="1"/>
        <v>0.18421052631578946</v>
      </c>
      <c r="Q22" s="4" t="s">
        <v>48</v>
      </c>
    </row>
    <row r="23" spans="1:17" ht="15.75" x14ac:dyDescent="0.25">
      <c r="A23" s="18" t="s">
        <v>128</v>
      </c>
      <c r="B23" s="5">
        <v>20</v>
      </c>
      <c r="C23" s="5" t="s">
        <v>107</v>
      </c>
      <c r="D23" s="5" t="s">
        <v>49</v>
      </c>
      <c r="E23" s="17" t="s">
        <v>72</v>
      </c>
      <c r="F23" s="3">
        <v>0</v>
      </c>
      <c r="G23" s="3">
        <v>0</v>
      </c>
      <c r="H23" s="3">
        <v>2</v>
      </c>
      <c r="I23" s="3">
        <v>2</v>
      </c>
      <c r="J23" s="3">
        <v>1</v>
      </c>
      <c r="K23" s="3">
        <v>0</v>
      </c>
      <c r="L23" s="3">
        <v>0</v>
      </c>
      <c r="M23" s="3">
        <v>0</v>
      </c>
      <c r="N23" s="3">
        <v>1</v>
      </c>
      <c r="O23" s="16">
        <f t="shared" si="0"/>
        <v>6</v>
      </c>
      <c r="P23" s="11">
        <f t="shared" si="1"/>
        <v>0.15789473684210525</v>
      </c>
      <c r="Q23" s="4" t="s">
        <v>48</v>
      </c>
    </row>
    <row r="24" spans="1:17" ht="15.75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6">
        <f t="shared" ref="O24:O26" si="2">IF(SUM(F24:N24)&gt;$R$1, "больше макс!", SUM(F24:N24))</f>
        <v>0</v>
      </c>
      <c r="P24" s="11">
        <f t="shared" ref="P24:P26" si="3">O24/$R$1</f>
        <v>0</v>
      </c>
      <c r="Q24" s="4"/>
    </row>
    <row r="25" spans="1:17" ht="15.75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6">
        <f t="shared" si="2"/>
        <v>0</v>
      </c>
      <c r="P25" s="11">
        <f t="shared" si="3"/>
        <v>0</v>
      </c>
      <c r="Q25" s="4"/>
    </row>
    <row r="26" spans="1:17" ht="15.75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6">
        <f t="shared" si="2"/>
        <v>0</v>
      </c>
      <c r="P26" s="11">
        <f t="shared" si="3"/>
        <v>0</v>
      </c>
      <c r="Q26" s="4"/>
    </row>
  </sheetData>
  <mergeCells count="1">
    <mergeCell ref="A1:Q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"/>
  <sheetViews>
    <sheetView zoomScale="85" zoomScaleNormal="85" workbookViewId="0">
      <selection sqref="A1:O1"/>
    </sheetView>
  </sheetViews>
  <sheetFormatPr defaultColWidth="9.140625" defaultRowHeight="15" x14ac:dyDescent="0.25"/>
  <cols>
    <col min="1" max="1" width="41" style="6" bestFit="1" customWidth="1"/>
    <col min="2" max="2" width="8.42578125" style="6" bestFit="1" customWidth="1"/>
    <col min="3" max="3" width="7.28515625" style="6" customWidth="1"/>
    <col min="4" max="4" width="36.7109375" style="6" bestFit="1" customWidth="1"/>
    <col min="5" max="5" width="35.42578125" style="6" bestFit="1" customWidth="1"/>
    <col min="6" max="12" width="6.7109375" style="7" bestFit="1" customWidth="1"/>
    <col min="13" max="13" width="9.140625" style="1"/>
    <col min="14" max="14" width="10.85546875" style="1" customWidth="1"/>
    <col min="15" max="15" width="14.42578125" style="1" customWidth="1"/>
    <col min="16" max="16384" width="9.140625" style="1"/>
  </cols>
  <sheetData>
    <row r="1" spans="1:16" ht="22.5" x14ac:dyDescent="0.25">
      <c r="A1" s="21" t="s">
        <v>130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5">
        <v>47</v>
      </c>
    </row>
    <row r="2" spans="1:16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15</v>
      </c>
      <c r="M2" s="10" t="s">
        <v>4</v>
      </c>
      <c r="N2" s="11" t="s">
        <v>5</v>
      </c>
      <c r="O2" s="10" t="s">
        <v>6</v>
      </c>
    </row>
    <row r="3" spans="1:16" ht="15.75" x14ac:dyDescent="0.25">
      <c r="A3" s="12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</row>
    <row r="4" spans="1:16" ht="15" customHeight="1" x14ac:dyDescent="0.25">
      <c r="A4" s="17" t="s">
        <v>24</v>
      </c>
      <c r="B4" s="2">
        <v>11</v>
      </c>
      <c r="C4" s="2" t="s">
        <v>25</v>
      </c>
      <c r="D4" s="2" t="s">
        <v>49</v>
      </c>
      <c r="E4" s="2" t="s">
        <v>26</v>
      </c>
      <c r="F4" s="3">
        <v>3</v>
      </c>
      <c r="G4" s="3">
        <v>0</v>
      </c>
      <c r="H4" s="3">
        <v>0</v>
      </c>
      <c r="I4" s="3">
        <v>5</v>
      </c>
      <c r="J4" s="3">
        <v>5</v>
      </c>
      <c r="K4" s="3">
        <v>0</v>
      </c>
      <c r="L4" s="3">
        <v>16</v>
      </c>
      <c r="M4" s="16">
        <f t="shared" ref="M4:M21" si="0">IF(SUM(F4:L4)&gt;$P$1, "больше макс!", SUM(F4:L4))</f>
        <v>29</v>
      </c>
      <c r="N4" s="11">
        <f t="shared" ref="N4:N21" si="1">M4/$P$1</f>
        <v>0.61702127659574468</v>
      </c>
      <c r="O4" s="4" t="s">
        <v>27</v>
      </c>
    </row>
    <row r="5" spans="1:16" ht="15" customHeight="1" x14ac:dyDescent="0.25">
      <c r="A5" s="18" t="s">
        <v>28</v>
      </c>
      <c r="B5" s="5">
        <v>7</v>
      </c>
      <c r="C5" s="5" t="s">
        <v>29</v>
      </c>
      <c r="D5" s="5" t="s">
        <v>49</v>
      </c>
      <c r="E5" s="5" t="s">
        <v>30</v>
      </c>
      <c r="F5" s="3">
        <v>0</v>
      </c>
      <c r="G5" s="3">
        <v>0</v>
      </c>
      <c r="H5" s="3">
        <v>0</v>
      </c>
      <c r="I5" s="3">
        <v>0</v>
      </c>
      <c r="J5" s="3">
        <v>5</v>
      </c>
      <c r="K5" s="3">
        <v>3</v>
      </c>
      <c r="L5" s="3">
        <v>18</v>
      </c>
      <c r="M5" s="16">
        <f t="shared" si="0"/>
        <v>26</v>
      </c>
      <c r="N5" s="11">
        <f t="shared" si="1"/>
        <v>0.55319148936170215</v>
      </c>
      <c r="O5" s="4" t="s">
        <v>31</v>
      </c>
    </row>
    <row r="6" spans="1:16" ht="15" customHeight="1" x14ac:dyDescent="0.25">
      <c r="A6" s="19" t="s">
        <v>34</v>
      </c>
      <c r="B6" s="2">
        <v>5</v>
      </c>
      <c r="C6" s="2" t="s">
        <v>32</v>
      </c>
      <c r="D6" s="2" t="s">
        <v>49</v>
      </c>
      <c r="E6" s="2" t="s">
        <v>33</v>
      </c>
      <c r="F6" s="3">
        <v>3</v>
      </c>
      <c r="G6" s="3">
        <v>0</v>
      </c>
      <c r="H6" s="3">
        <v>0</v>
      </c>
      <c r="I6" s="3">
        <v>5</v>
      </c>
      <c r="J6" s="3">
        <v>5</v>
      </c>
      <c r="K6" s="3">
        <v>5</v>
      </c>
      <c r="L6" s="3">
        <v>6</v>
      </c>
      <c r="M6" s="16">
        <f t="shared" si="0"/>
        <v>24</v>
      </c>
      <c r="N6" s="11">
        <f t="shared" si="1"/>
        <v>0.51063829787234039</v>
      </c>
      <c r="O6" s="4" t="s">
        <v>31</v>
      </c>
    </row>
    <row r="7" spans="1:16" ht="15" customHeight="1" x14ac:dyDescent="0.25">
      <c r="A7" s="19" t="s">
        <v>35</v>
      </c>
      <c r="B7" s="2">
        <v>15</v>
      </c>
      <c r="C7" s="2" t="s">
        <v>25</v>
      </c>
      <c r="D7" s="2" t="s">
        <v>49</v>
      </c>
      <c r="E7" s="2" t="s">
        <v>26</v>
      </c>
      <c r="F7" s="3">
        <v>3</v>
      </c>
      <c r="G7" s="3">
        <v>0</v>
      </c>
      <c r="H7" s="3">
        <v>0</v>
      </c>
      <c r="I7" s="3">
        <v>3</v>
      </c>
      <c r="J7" s="3">
        <v>5</v>
      </c>
      <c r="K7" s="3">
        <v>0</v>
      </c>
      <c r="L7" s="3">
        <v>13</v>
      </c>
      <c r="M7" s="16">
        <f t="shared" si="0"/>
        <v>24</v>
      </c>
      <c r="N7" s="11">
        <f t="shared" si="1"/>
        <v>0.51063829787234039</v>
      </c>
      <c r="O7" s="4" t="s">
        <v>31</v>
      </c>
    </row>
    <row r="8" spans="1:16" ht="15" customHeight="1" x14ac:dyDescent="0.25">
      <c r="A8" s="18" t="s">
        <v>36</v>
      </c>
      <c r="B8" s="5">
        <v>6</v>
      </c>
      <c r="C8" s="5" t="s">
        <v>29</v>
      </c>
      <c r="D8" s="5" t="s">
        <v>49</v>
      </c>
      <c r="E8" s="5" t="s">
        <v>30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2</v>
      </c>
      <c r="L8" s="3">
        <v>15</v>
      </c>
      <c r="M8" s="16">
        <f t="shared" si="0"/>
        <v>17</v>
      </c>
      <c r="N8" s="11">
        <f t="shared" si="1"/>
        <v>0.36170212765957449</v>
      </c>
      <c r="O8" s="4" t="s">
        <v>48</v>
      </c>
    </row>
    <row r="9" spans="1:16" ht="15" customHeight="1" x14ac:dyDescent="0.25">
      <c r="A9" s="18" t="s">
        <v>37</v>
      </c>
      <c r="B9" s="5">
        <v>12</v>
      </c>
      <c r="C9" s="5" t="s">
        <v>25</v>
      </c>
      <c r="D9" s="5" t="s">
        <v>49</v>
      </c>
      <c r="E9" s="2" t="s">
        <v>26</v>
      </c>
      <c r="F9" s="3">
        <v>3</v>
      </c>
      <c r="G9" s="3">
        <v>2</v>
      </c>
      <c r="H9" s="3">
        <v>0</v>
      </c>
      <c r="I9" s="3">
        <v>2</v>
      </c>
      <c r="J9" s="3">
        <v>5</v>
      </c>
      <c r="K9" s="3">
        <v>2</v>
      </c>
      <c r="L9" s="3">
        <v>0</v>
      </c>
      <c r="M9" s="16">
        <f t="shared" si="0"/>
        <v>14</v>
      </c>
      <c r="N9" s="11">
        <f t="shared" si="1"/>
        <v>0.2978723404255319</v>
      </c>
      <c r="O9" s="4" t="s">
        <v>48</v>
      </c>
    </row>
    <row r="10" spans="1:16" ht="15" customHeight="1" x14ac:dyDescent="0.25">
      <c r="A10" s="18" t="s">
        <v>38</v>
      </c>
      <c r="B10" s="5">
        <v>4</v>
      </c>
      <c r="C10" s="5" t="s">
        <v>32</v>
      </c>
      <c r="D10" s="5" t="s">
        <v>49</v>
      </c>
      <c r="E10" s="2" t="s">
        <v>33</v>
      </c>
      <c r="F10" s="3">
        <v>3</v>
      </c>
      <c r="G10" s="3">
        <v>0</v>
      </c>
      <c r="H10" s="3">
        <v>2</v>
      </c>
      <c r="I10" s="3">
        <v>4</v>
      </c>
      <c r="J10" s="3">
        <v>5</v>
      </c>
      <c r="K10" s="3">
        <v>0</v>
      </c>
      <c r="L10" s="3">
        <v>0</v>
      </c>
      <c r="M10" s="16">
        <f t="shared" si="0"/>
        <v>14</v>
      </c>
      <c r="N10" s="11">
        <f t="shared" si="1"/>
        <v>0.2978723404255319</v>
      </c>
      <c r="O10" s="4" t="s">
        <v>48</v>
      </c>
    </row>
    <row r="11" spans="1:16" ht="15" customHeight="1" x14ac:dyDescent="0.25">
      <c r="A11" s="18" t="s">
        <v>39</v>
      </c>
      <c r="B11" s="5">
        <v>13</v>
      </c>
      <c r="C11" s="5" t="s">
        <v>25</v>
      </c>
      <c r="D11" s="5" t="s">
        <v>49</v>
      </c>
      <c r="E11" s="2" t="s">
        <v>26</v>
      </c>
      <c r="F11" s="3">
        <v>3</v>
      </c>
      <c r="G11" s="3">
        <v>0</v>
      </c>
      <c r="H11" s="3">
        <v>0</v>
      </c>
      <c r="I11" s="3">
        <v>3</v>
      </c>
      <c r="J11" s="3">
        <v>5</v>
      </c>
      <c r="K11" s="3">
        <v>2</v>
      </c>
      <c r="L11" s="3">
        <v>0</v>
      </c>
      <c r="M11" s="16">
        <f t="shared" si="0"/>
        <v>13</v>
      </c>
      <c r="N11" s="11">
        <f t="shared" si="1"/>
        <v>0.27659574468085107</v>
      </c>
      <c r="O11" s="4" t="s">
        <v>48</v>
      </c>
    </row>
    <row r="12" spans="1:16" ht="15" customHeight="1" x14ac:dyDescent="0.25">
      <c r="A12" s="17" t="s">
        <v>40</v>
      </c>
      <c r="B12" s="2">
        <v>9</v>
      </c>
      <c r="C12" s="2" t="s">
        <v>32</v>
      </c>
      <c r="D12" s="2" t="s">
        <v>49</v>
      </c>
      <c r="E12" s="2" t="s">
        <v>33</v>
      </c>
      <c r="F12" s="3">
        <v>3</v>
      </c>
      <c r="G12" s="3">
        <v>0</v>
      </c>
      <c r="H12" s="3">
        <v>0</v>
      </c>
      <c r="I12" s="3">
        <v>2</v>
      </c>
      <c r="J12" s="3">
        <v>5</v>
      </c>
      <c r="K12" s="3">
        <v>3</v>
      </c>
      <c r="L12" s="3">
        <v>0</v>
      </c>
      <c r="M12" s="16">
        <f t="shared" si="0"/>
        <v>13</v>
      </c>
      <c r="N12" s="11">
        <f t="shared" si="1"/>
        <v>0.27659574468085107</v>
      </c>
      <c r="O12" s="4" t="s">
        <v>48</v>
      </c>
    </row>
    <row r="13" spans="1:16" ht="15" customHeight="1" x14ac:dyDescent="0.25">
      <c r="A13" s="18" t="s">
        <v>41</v>
      </c>
      <c r="B13" s="5">
        <v>1</v>
      </c>
      <c r="C13" s="5" t="s">
        <v>29</v>
      </c>
      <c r="D13" s="5" t="s">
        <v>49</v>
      </c>
      <c r="E13" s="5" t="s">
        <v>30</v>
      </c>
      <c r="F13" s="3">
        <v>3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10</v>
      </c>
      <c r="M13" s="16">
        <f t="shared" si="0"/>
        <v>13</v>
      </c>
      <c r="N13" s="11">
        <f t="shared" si="1"/>
        <v>0.27659574468085107</v>
      </c>
      <c r="O13" s="4" t="s">
        <v>48</v>
      </c>
    </row>
    <row r="14" spans="1:16" ht="15" customHeight="1" x14ac:dyDescent="0.25">
      <c r="A14" s="18" t="s">
        <v>129</v>
      </c>
      <c r="B14" s="5">
        <v>3</v>
      </c>
      <c r="C14" s="5" t="s">
        <v>42</v>
      </c>
      <c r="D14" s="5" t="s">
        <v>49</v>
      </c>
      <c r="E14" s="5" t="s">
        <v>43</v>
      </c>
      <c r="F14" s="3">
        <v>3</v>
      </c>
      <c r="G14" s="3">
        <v>0</v>
      </c>
      <c r="H14" s="3">
        <v>0</v>
      </c>
      <c r="I14" s="3">
        <v>0</v>
      </c>
      <c r="J14" s="3">
        <v>1</v>
      </c>
      <c r="K14" s="3">
        <v>2</v>
      </c>
      <c r="L14" s="3">
        <v>6</v>
      </c>
      <c r="M14" s="16">
        <f t="shared" si="0"/>
        <v>12</v>
      </c>
      <c r="N14" s="11">
        <f t="shared" si="1"/>
        <v>0.25531914893617019</v>
      </c>
      <c r="O14" s="4" t="s">
        <v>48</v>
      </c>
    </row>
    <row r="15" spans="1:16" ht="15" customHeight="1" x14ac:dyDescent="0.25">
      <c r="A15" s="18" t="s">
        <v>44</v>
      </c>
      <c r="B15" s="5">
        <v>14</v>
      </c>
      <c r="C15" s="5" t="s">
        <v>25</v>
      </c>
      <c r="D15" s="5" t="s">
        <v>49</v>
      </c>
      <c r="E15" s="2" t="s">
        <v>26</v>
      </c>
      <c r="F15" s="3">
        <v>3</v>
      </c>
      <c r="G15" s="3">
        <v>0</v>
      </c>
      <c r="H15" s="3">
        <v>0</v>
      </c>
      <c r="I15" s="3">
        <v>3</v>
      </c>
      <c r="J15" s="3">
        <v>0</v>
      </c>
      <c r="K15" s="3">
        <v>0</v>
      </c>
      <c r="L15" s="3">
        <v>6</v>
      </c>
      <c r="M15" s="16">
        <f t="shared" si="0"/>
        <v>12</v>
      </c>
      <c r="N15" s="11">
        <f t="shared" si="1"/>
        <v>0.25531914893617019</v>
      </c>
      <c r="O15" s="4" t="s">
        <v>48</v>
      </c>
    </row>
    <row r="16" spans="1:16" ht="15" customHeight="1" x14ac:dyDescent="0.25">
      <c r="A16" s="18" t="s">
        <v>45</v>
      </c>
      <c r="B16" s="5">
        <v>8</v>
      </c>
      <c r="C16" s="5" t="s">
        <v>32</v>
      </c>
      <c r="D16" s="5" t="s">
        <v>49</v>
      </c>
      <c r="E16" s="2" t="s">
        <v>33</v>
      </c>
      <c r="F16" s="3">
        <v>3</v>
      </c>
      <c r="G16" s="3">
        <v>0</v>
      </c>
      <c r="H16" s="3">
        <v>0</v>
      </c>
      <c r="I16" s="3">
        <v>3</v>
      </c>
      <c r="J16" s="3">
        <v>0</v>
      </c>
      <c r="K16" s="3">
        <v>1</v>
      </c>
      <c r="L16" s="3">
        <v>0</v>
      </c>
      <c r="M16" s="16">
        <f t="shared" si="0"/>
        <v>7</v>
      </c>
      <c r="N16" s="11">
        <f t="shared" si="1"/>
        <v>0.14893617021276595</v>
      </c>
      <c r="O16" s="4" t="s">
        <v>48</v>
      </c>
    </row>
    <row r="17" spans="1:15" ht="15" customHeight="1" x14ac:dyDescent="0.25">
      <c r="A17" s="18" t="s">
        <v>46</v>
      </c>
      <c r="B17" s="5">
        <v>7</v>
      </c>
      <c r="C17" s="5" t="s">
        <v>32</v>
      </c>
      <c r="D17" s="5" t="s">
        <v>49</v>
      </c>
      <c r="E17" s="2" t="s">
        <v>33</v>
      </c>
      <c r="F17" s="3">
        <v>3</v>
      </c>
      <c r="G17" s="3">
        <v>0</v>
      </c>
      <c r="H17" s="3">
        <v>0</v>
      </c>
      <c r="I17" s="3">
        <v>4</v>
      </c>
      <c r="J17" s="3">
        <v>0</v>
      </c>
      <c r="K17" s="3">
        <v>0</v>
      </c>
      <c r="L17" s="3">
        <v>0</v>
      </c>
      <c r="M17" s="16">
        <f t="shared" si="0"/>
        <v>7</v>
      </c>
      <c r="N17" s="11">
        <f t="shared" si="1"/>
        <v>0.14893617021276595</v>
      </c>
      <c r="O17" s="4" t="s">
        <v>48</v>
      </c>
    </row>
    <row r="18" spans="1:15" ht="15" customHeight="1" x14ac:dyDescent="0.25">
      <c r="A18" s="17" t="s">
        <v>47</v>
      </c>
      <c r="B18" s="5">
        <v>10</v>
      </c>
      <c r="C18" s="5" t="s">
        <v>25</v>
      </c>
      <c r="D18" s="5" t="s">
        <v>49</v>
      </c>
      <c r="E18" s="2" t="s">
        <v>26</v>
      </c>
      <c r="F18" s="3">
        <v>3</v>
      </c>
      <c r="G18" s="3">
        <v>0</v>
      </c>
      <c r="H18" s="3">
        <v>0</v>
      </c>
      <c r="I18" s="3">
        <v>1</v>
      </c>
      <c r="J18" s="3">
        <v>1</v>
      </c>
      <c r="K18" s="3">
        <v>1</v>
      </c>
      <c r="L18" s="3">
        <v>0</v>
      </c>
      <c r="M18" s="16">
        <f t="shared" si="0"/>
        <v>6</v>
      </c>
      <c r="N18" s="11">
        <f t="shared" si="1"/>
        <v>0.1276595744680851</v>
      </c>
      <c r="O18" s="4" t="s">
        <v>48</v>
      </c>
    </row>
    <row r="19" spans="1:15" ht="15" customHeight="1" x14ac:dyDescent="0.25">
      <c r="A19" s="17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16">
        <f t="shared" si="0"/>
        <v>0</v>
      </c>
      <c r="N19" s="11">
        <f t="shared" si="1"/>
        <v>0</v>
      </c>
      <c r="O19" s="4" t="s">
        <v>48</v>
      </c>
    </row>
    <row r="20" spans="1:15" ht="15" customHeight="1" x14ac:dyDescent="0.25">
      <c r="A20" s="18"/>
      <c r="B20" s="5"/>
      <c r="C20" s="5"/>
      <c r="D20" s="5"/>
      <c r="E20" s="2"/>
      <c r="F20" s="3"/>
      <c r="G20" s="3"/>
      <c r="H20" s="3"/>
      <c r="I20" s="3"/>
      <c r="J20" s="3"/>
      <c r="K20" s="3"/>
      <c r="L20" s="3"/>
      <c r="M20" s="16">
        <v>0</v>
      </c>
      <c r="N20" s="11">
        <f t="shared" si="1"/>
        <v>0</v>
      </c>
      <c r="O20" s="4" t="s">
        <v>48</v>
      </c>
    </row>
    <row r="21" spans="1:15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16">
        <f t="shared" si="0"/>
        <v>0</v>
      </c>
      <c r="N21" s="11">
        <f t="shared" si="1"/>
        <v>0</v>
      </c>
      <c r="O21" s="4"/>
    </row>
  </sheetData>
  <mergeCells count="1">
    <mergeCell ref="A1:O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zoomScaleNormal="100" workbookViewId="0">
      <selection activeCell="A25" sqref="A25:K99"/>
    </sheetView>
  </sheetViews>
  <sheetFormatPr defaultColWidth="9.140625" defaultRowHeight="15" x14ac:dyDescent="0.25"/>
  <cols>
    <col min="1" max="1" width="36.140625" style="6" bestFit="1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35.85546875" style="6" bestFit="1" customWidth="1"/>
    <col min="6" max="8" width="6.710937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21" t="s">
        <v>130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5">
        <v>82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17" t="s">
        <v>76</v>
      </c>
      <c r="B4" s="2">
        <v>16</v>
      </c>
      <c r="C4" s="2" t="s">
        <v>73</v>
      </c>
      <c r="D4" s="2" t="s">
        <v>49</v>
      </c>
      <c r="E4" s="17" t="s">
        <v>72</v>
      </c>
      <c r="F4" s="3">
        <v>10</v>
      </c>
      <c r="G4" s="3">
        <v>23</v>
      </c>
      <c r="H4" s="3">
        <v>37</v>
      </c>
      <c r="I4" s="16">
        <f t="shared" ref="I4:I24" si="0">IF(SUM(F4:H4)&gt;$L$1, "больше макс!", SUM(F4:H4))</f>
        <v>70</v>
      </c>
      <c r="J4" s="11">
        <f t="shared" ref="J4:J24" si="1">I4/$L$1</f>
        <v>0.85365853658536583</v>
      </c>
      <c r="K4" s="4" t="s">
        <v>27</v>
      </c>
    </row>
    <row r="5" spans="1:12" ht="15" customHeight="1" x14ac:dyDescent="0.25">
      <c r="A5" s="18" t="s">
        <v>77</v>
      </c>
      <c r="B5" s="5">
        <v>4</v>
      </c>
      <c r="C5" s="5" t="s">
        <v>74</v>
      </c>
      <c r="D5" s="5" t="s">
        <v>49</v>
      </c>
      <c r="E5" s="18" t="s">
        <v>30</v>
      </c>
      <c r="F5" s="3">
        <v>10</v>
      </c>
      <c r="G5" s="3">
        <v>23</v>
      </c>
      <c r="H5" s="3">
        <v>35</v>
      </c>
      <c r="I5" s="16">
        <f t="shared" si="0"/>
        <v>68</v>
      </c>
      <c r="J5" s="11">
        <f t="shared" si="1"/>
        <v>0.82926829268292679</v>
      </c>
      <c r="K5" s="4" t="s">
        <v>31</v>
      </c>
    </row>
    <row r="6" spans="1:12" ht="15" customHeight="1" x14ac:dyDescent="0.25">
      <c r="A6" s="17" t="s">
        <v>78</v>
      </c>
      <c r="B6" s="2">
        <v>6</v>
      </c>
      <c r="C6" s="2" t="s">
        <v>74</v>
      </c>
      <c r="D6" s="2" t="s">
        <v>49</v>
      </c>
      <c r="E6" s="17" t="s">
        <v>30</v>
      </c>
      <c r="F6" s="3">
        <v>9</v>
      </c>
      <c r="G6" s="3">
        <v>23</v>
      </c>
      <c r="H6" s="3">
        <v>35</v>
      </c>
      <c r="I6" s="16">
        <f t="shared" si="0"/>
        <v>67</v>
      </c>
      <c r="J6" s="11">
        <f t="shared" si="1"/>
        <v>0.81707317073170727</v>
      </c>
      <c r="K6" s="4" t="s">
        <v>31</v>
      </c>
    </row>
    <row r="7" spans="1:12" ht="15" customHeight="1" x14ac:dyDescent="0.25">
      <c r="A7" s="17" t="s">
        <v>79</v>
      </c>
      <c r="B7" s="2">
        <v>19</v>
      </c>
      <c r="C7" s="2" t="s">
        <v>73</v>
      </c>
      <c r="D7" s="2" t="s">
        <v>49</v>
      </c>
      <c r="E7" s="17" t="s">
        <v>72</v>
      </c>
      <c r="F7" s="3">
        <v>9</v>
      </c>
      <c r="G7" s="3">
        <v>23</v>
      </c>
      <c r="H7" s="3">
        <v>34</v>
      </c>
      <c r="I7" s="16">
        <f t="shared" si="0"/>
        <v>66</v>
      </c>
      <c r="J7" s="11">
        <f t="shared" si="1"/>
        <v>0.80487804878048785</v>
      </c>
      <c r="K7" s="4" t="s">
        <v>31</v>
      </c>
    </row>
    <row r="8" spans="1:12" ht="15" customHeight="1" x14ac:dyDescent="0.25">
      <c r="A8" s="18" t="s">
        <v>80</v>
      </c>
      <c r="B8" s="5">
        <v>18</v>
      </c>
      <c r="C8" s="5" t="s">
        <v>75</v>
      </c>
      <c r="D8" s="5" t="s">
        <v>49</v>
      </c>
      <c r="E8" s="18" t="s">
        <v>43</v>
      </c>
      <c r="F8" s="3">
        <v>10</v>
      </c>
      <c r="G8" s="3">
        <v>21</v>
      </c>
      <c r="H8" s="3">
        <v>35</v>
      </c>
      <c r="I8" s="16">
        <f t="shared" si="0"/>
        <v>66</v>
      </c>
      <c r="J8" s="11">
        <f t="shared" si="1"/>
        <v>0.80487804878048785</v>
      </c>
      <c r="K8" s="4" t="s">
        <v>31</v>
      </c>
    </row>
    <row r="9" spans="1:12" ht="15" customHeight="1" x14ac:dyDescent="0.25">
      <c r="A9" s="18" t="s">
        <v>81</v>
      </c>
      <c r="B9" s="5">
        <v>7</v>
      </c>
      <c r="C9" s="5" t="s">
        <v>73</v>
      </c>
      <c r="D9" s="5" t="s">
        <v>49</v>
      </c>
      <c r="E9" s="18" t="s">
        <v>30</v>
      </c>
      <c r="F9" s="3">
        <v>10</v>
      </c>
      <c r="G9" s="3">
        <v>20</v>
      </c>
      <c r="H9" s="3">
        <v>24</v>
      </c>
      <c r="I9" s="16">
        <f t="shared" si="0"/>
        <v>54</v>
      </c>
      <c r="J9" s="11">
        <f t="shared" si="1"/>
        <v>0.65853658536585369</v>
      </c>
      <c r="K9" s="4" t="s">
        <v>48</v>
      </c>
    </row>
    <row r="10" spans="1:12" ht="15" customHeight="1" x14ac:dyDescent="0.25">
      <c r="A10" s="18" t="s">
        <v>82</v>
      </c>
      <c r="B10" s="5">
        <v>1</v>
      </c>
      <c r="C10" s="5" t="s">
        <v>74</v>
      </c>
      <c r="D10" s="5" t="s">
        <v>49</v>
      </c>
      <c r="E10" s="18" t="s">
        <v>30</v>
      </c>
      <c r="F10" s="3">
        <v>8</v>
      </c>
      <c r="G10" s="3">
        <v>14</v>
      </c>
      <c r="H10" s="3">
        <v>16</v>
      </c>
      <c r="I10" s="16">
        <f t="shared" si="0"/>
        <v>38</v>
      </c>
      <c r="J10" s="11">
        <f t="shared" si="1"/>
        <v>0.46341463414634149</v>
      </c>
      <c r="K10" s="4" t="s">
        <v>48</v>
      </c>
    </row>
    <row r="11" spans="1:12" ht="15" customHeight="1" x14ac:dyDescent="0.25">
      <c r="A11" s="18" t="s">
        <v>83</v>
      </c>
      <c r="B11" s="5">
        <v>5</v>
      </c>
      <c r="C11" s="5" t="s">
        <v>74</v>
      </c>
      <c r="D11" s="5" t="s">
        <v>49</v>
      </c>
      <c r="E11" s="18" t="s">
        <v>30</v>
      </c>
      <c r="F11" s="3">
        <v>6</v>
      </c>
      <c r="G11" s="3">
        <v>16</v>
      </c>
      <c r="H11" s="3">
        <v>16</v>
      </c>
      <c r="I11" s="16">
        <f t="shared" si="0"/>
        <v>38</v>
      </c>
      <c r="J11" s="11">
        <f t="shared" si="1"/>
        <v>0.46341463414634149</v>
      </c>
      <c r="K11" s="4" t="s">
        <v>48</v>
      </c>
    </row>
    <row r="12" spans="1:12" ht="15" customHeight="1" x14ac:dyDescent="0.25">
      <c r="A12" s="17" t="s">
        <v>84</v>
      </c>
      <c r="B12" s="2">
        <v>10</v>
      </c>
      <c r="C12" s="2" t="s">
        <v>74</v>
      </c>
      <c r="D12" s="2" t="s">
        <v>49</v>
      </c>
      <c r="E12" s="17" t="s">
        <v>72</v>
      </c>
      <c r="F12" s="3">
        <v>4</v>
      </c>
      <c r="G12" s="3">
        <v>12</v>
      </c>
      <c r="H12" s="3">
        <v>22</v>
      </c>
      <c r="I12" s="16">
        <f t="shared" si="0"/>
        <v>38</v>
      </c>
      <c r="J12" s="11">
        <f t="shared" si="1"/>
        <v>0.46341463414634149</v>
      </c>
      <c r="K12" s="4" t="s">
        <v>48</v>
      </c>
    </row>
    <row r="13" spans="1:12" ht="15" customHeight="1" x14ac:dyDescent="0.25">
      <c r="A13" s="18" t="s">
        <v>85</v>
      </c>
      <c r="B13" s="5">
        <v>12</v>
      </c>
      <c r="C13" s="5" t="s">
        <v>73</v>
      </c>
      <c r="D13" s="5" t="s">
        <v>49</v>
      </c>
      <c r="E13" s="18" t="s">
        <v>72</v>
      </c>
      <c r="F13" s="3">
        <v>4</v>
      </c>
      <c r="G13" s="3">
        <v>14</v>
      </c>
      <c r="H13" s="3">
        <v>20</v>
      </c>
      <c r="I13" s="16">
        <f t="shared" si="0"/>
        <v>38</v>
      </c>
      <c r="J13" s="11">
        <f t="shared" si="1"/>
        <v>0.46341463414634149</v>
      </c>
      <c r="K13" s="4" t="s">
        <v>48</v>
      </c>
    </row>
    <row r="14" spans="1:12" ht="15" customHeight="1" x14ac:dyDescent="0.25">
      <c r="A14" s="18" t="s">
        <v>86</v>
      </c>
      <c r="B14" s="5">
        <v>13</v>
      </c>
      <c r="C14" s="5" t="s">
        <v>73</v>
      </c>
      <c r="D14" s="5" t="s">
        <v>49</v>
      </c>
      <c r="E14" s="18" t="s">
        <v>72</v>
      </c>
      <c r="F14" s="3">
        <v>4</v>
      </c>
      <c r="G14" s="3">
        <v>12</v>
      </c>
      <c r="H14" s="3">
        <v>18</v>
      </c>
      <c r="I14" s="16">
        <f t="shared" si="0"/>
        <v>34</v>
      </c>
      <c r="J14" s="11">
        <f t="shared" si="1"/>
        <v>0.41463414634146339</v>
      </c>
      <c r="K14" s="4" t="s">
        <v>48</v>
      </c>
    </row>
    <row r="15" spans="1:12" ht="15" customHeight="1" x14ac:dyDescent="0.25">
      <c r="A15" s="18" t="s">
        <v>87</v>
      </c>
      <c r="B15" s="5">
        <v>15</v>
      </c>
      <c r="C15" s="5" t="s">
        <v>73</v>
      </c>
      <c r="D15" s="5" t="s">
        <v>49</v>
      </c>
      <c r="E15" s="18" t="s">
        <v>72</v>
      </c>
      <c r="F15" s="3">
        <v>3</v>
      </c>
      <c r="G15" s="3">
        <v>11</v>
      </c>
      <c r="H15" s="3">
        <v>18</v>
      </c>
      <c r="I15" s="16">
        <f t="shared" si="0"/>
        <v>32</v>
      </c>
      <c r="J15" s="11">
        <f t="shared" si="1"/>
        <v>0.3902439024390244</v>
      </c>
      <c r="K15" s="4" t="s">
        <v>48</v>
      </c>
    </row>
    <row r="16" spans="1:12" ht="15" customHeight="1" x14ac:dyDescent="0.25">
      <c r="A16" s="18" t="s">
        <v>88</v>
      </c>
      <c r="B16" s="5">
        <v>17</v>
      </c>
      <c r="C16" s="5" t="s">
        <v>73</v>
      </c>
      <c r="D16" s="5" t="s">
        <v>49</v>
      </c>
      <c r="E16" s="18" t="s">
        <v>72</v>
      </c>
      <c r="F16" s="3">
        <v>3</v>
      </c>
      <c r="G16" s="3">
        <v>10</v>
      </c>
      <c r="H16" s="3">
        <v>18</v>
      </c>
      <c r="I16" s="16">
        <f t="shared" si="0"/>
        <v>31</v>
      </c>
      <c r="J16" s="11">
        <f t="shared" si="1"/>
        <v>0.37804878048780488</v>
      </c>
      <c r="K16" s="4" t="s">
        <v>48</v>
      </c>
    </row>
    <row r="17" spans="1:11" ht="15" customHeight="1" x14ac:dyDescent="0.25">
      <c r="A17" s="18" t="s">
        <v>89</v>
      </c>
      <c r="B17" s="5">
        <v>2</v>
      </c>
      <c r="C17" s="5" t="s">
        <v>74</v>
      </c>
      <c r="D17" s="5" t="s">
        <v>49</v>
      </c>
      <c r="E17" s="18" t="s">
        <v>30</v>
      </c>
      <c r="F17" s="3">
        <v>2</v>
      </c>
      <c r="G17" s="3">
        <v>16</v>
      </c>
      <c r="H17" s="3">
        <v>2</v>
      </c>
      <c r="I17" s="16">
        <f t="shared" si="0"/>
        <v>20</v>
      </c>
      <c r="J17" s="11">
        <f t="shared" si="1"/>
        <v>0.24390243902439024</v>
      </c>
      <c r="K17" s="4" t="s">
        <v>48</v>
      </c>
    </row>
    <row r="18" spans="1:11" ht="15" customHeight="1" x14ac:dyDescent="0.25">
      <c r="A18" s="17" t="s">
        <v>90</v>
      </c>
      <c r="B18" s="5">
        <v>11</v>
      </c>
      <c r="C18" s="5" t="s">
        <v>74</v>
      </c>
      <c r="D18" s="5" t="s">
        <v>49</v>
      </c>
      <c r="E18" s="18" t="s">
        <v>30</v>
      </c>
      <c r="F18" s="3">
        <v>2</v>
      </c>
      <c r="G18" s="3">
        <v>0</v>
      </c>
      <c r="H18" s="3">
        <v>17</v>
      </c>
      <c r="I18" s="16">
        <f t="shared" si="0"/>
        <v>19</v>
      </c>
      <c r="J18" s="11">
        <f t="shared" si="1"/>
        <v>0.23170731707317074</v>
      </c>
      <c r="K18" s="4" t="s">
        <v>48</v>
      </c>
    </row>
    <row r="19" spans="1:11" ht="15" customHeight="1" x14ac:dyDescent="0.25">
      <c r="A19" s="17" t="s">
        <v>91</v>
      </c>
      <c r="B19" s="5">
        <v>14</v>
      </c>
      <c r="C19" s="5" t="s">
        <v>73</v>
      </c>
      <c r="D19" s="5" t="s">
        <v>49</v>
      </c>
      <c r="E19" s="18" t="s">
        <v>72</v>
      </c>
      <c r="F19" s="3">
        <v>0</v>
      </c>
      <c r="G19" s="3">
        <v>14</v>
      </c>
      <c r="H19" s="3">
        <v>4</v>
      </c>
      <c r="I19" s="16">
        <f t="shared" si="0"/>
        <v>18</v>
      </c>
      <c r="J19" s="11">
        <f t="shared" si="1"/>
        <v>0.21951219512195122</v>
      </c>
      <c r="K19" s="4" t="s">
        <v>48</v>
      </c>
    </row>
    <row r="20" spans="1:11" ht="15" customHeight="1" x14ac:dyDescent="0.25">
      <c r="A20" s="18" t="s">
        <v>92</v>
      </c>
      <c r="B20" s="5">
        <v>3</v>
      </c>
      <c r="C20" s="5" t="s">
        <v>74</v>
      </c>
      <c r="D20" s="5" t="s">
        <v>49</v>
      </c>
      <c r="E20" s="18" t="s">
        <v>30</v>
      </c>
      <c r="F20" s="3">
        <v>0</v>
      </c>
      <c r="G20" s="3">
        <v>0</v>
      </c>
      <c r="H20" s="3">
        <v>15</v>
      </c>
      <c r="I20" s="16">
        <f t="shared" si="0"/>
        <v>15</v>
      </c>
      <c r="J20" s="11">
        <f t="shared" si="1"/>
        <v>0.18292682926829268</v>
      </c>
      <c r="K20" s="4" t="s">
        <v>48</v>
      </c>
    </row>
    <row r="21" spans="1:11" ht="15" customHeight="1" x14ac:dyDescent="0.25">
      <c r="A21" s="18" t="s">
        <v>93</v>
      </c>
      <c r="B21" s="5">
        <v>9</v>
      </c>
      <c r="C21" s="5" t="s">
        <v>74</v>
      </c>
      <c r="D21" s="5" t="s">
        <v>49</v>
      </c>
      <c r="E21" s="18" t="s">
        <v>30</v>
      </c>
      <c r="F21" s="3">
        <v>0</v>
      </c>
      <c r="G21" s="3">
        <v>0</v>
      </c>
      <c r="H21" s="3">
        <v>12</v>
      </c>
      <c r="I21" s="16">
        <f t="shared" si="0"/>
        <v>12</v>
      </c>
      <c r="J21" s="11">
        <f t="shared" si="1"/>
        <v>0.14634146341463414</v>
      </c>
      <c r="K21" s="4" t="s">
        <v>48</v>
      </c>
    </row>
    <row r="22" spans="1:11" ht="15" customHeight="1" x14ac:dyDescent="0.25">
      <c r="A22" s="18" t="s">
        <v>94</v>
      </c>
      <c r="B22" s="5">
        <v>3</v>
      </c>
      <c r="C22" s="5" t="s">
        <v>74</v>
      </c>
      <c r="D22" s="5" t="s">
        <v>49</v>
      </c>
      <c r="E22" s="18" t="s">
        <v>30</v>
      </c>
      <c r="F22" s="3">
        <v>0</v>
      </c>
      <c r="G22" s="3">
        <v>2</v>
      </c>
      <c r="H22" s="3">
        <v>10</v>
      </c>
      <c r="I22" s="16">
        <f t="shared" si="0"/>
        <v>12</v>
      </c>
      <c r="J22" s="11">
        <f t="shared" si="1"/>
        <v>0.14634146341463414</v>
      </c>
      <c r="K22" s="4" t="s">
        <v>48</v>
      </c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</sheetData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zoomScaleNormal="100" workbookViewId="0">
      <selection activeCell="D23" sqref="D23"/>
    </sheetView>
  </sheetViews>
  <sheetFormatPr defaultColWidth="9.140625" defaultRowHeight="15" x14ac:dyDescent="0.25"/>
  <cols>
    <col min="1" max="1" width="34.85546875" style="6" bestFit="1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35.42578125" style="6" bestFit="1" customWidth="1"/>
    <col min="6" max="8" width="6.710937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21" t="s">
        <v>130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5">
        <v>82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17" t="s">
        <v>60</v>
      </c>
      <c r="B4" s="2">
        <v>4</v>
      </c>
      <c r="C4" s="2" t="s">
        <v>61</v>
      </c>
      <c r="D4" s="2" t="s">
        <v>49</v>
      </c>
      <c r="E4" s="17" t="s">
        <v>26</v>
      </c>
      <c r="F4" s="3">
        <v>6</v>
      </c>
      <c r="G4" s="3">
        <v>26</v>
      </c>
      <c r="H4" s="3">
        <v>36</v>
      </c>
      <c r="I4" s="16">
        <f t="shared" ref="I4:I14" si="0">IF(SUM(F4:H4)&gt;$L$1, "больше макс!", SUM(F4:H4))</f>
        <v>68</v>
      </c>
      <c r="J4" s="11">
        <f t="shared" ref="J4:J14" si="1">I4/$L$1</f>
        <v>0.82926829268292679</v>
      </c>
      <c r="K4" s="4" t="s">
        <v>27</v>
      </c>
    </row>
    <row r="5" spans="1:12" ht="15" customHeight="1" x14ac:dyDescent="0.25">
      <c r="A5" s="18" t="s">
        <v>62</v>
      </c>
      <c r="B5" s="5">
        <v>5</v>
      </c>
      <c r="C5" s="5" t="s">
        <v>61</v>
      </c>
      <c r="D5" s="5" t="s">
        <v>49</v>
      </c>
      <c r="E5" s="18" t="s">
        <v>26</v>
      </c>
      <c r="F5" s="3">
        <v>7</v>
      </c>
      <c r="G5" s="3">
        <v>25</v>
      </c>
      <c r="H5" s="3">
        <v>35</v>
      </c>
      <c r="I5" s="16">
        <f t="shared" si="0"/>
        <v>67</v>
      </c>
      <c r="J5" s="11">
        <f t="shared" si="1"/>
        <v>0.81707317073170727</v>
      </c>
      <c r="K5" s="4" t="s">
        <v>31</v>
      </c>
    </row>
    <row r="6" spans="1:12" ht="15" customHeight="1" x14ac:dyDescent="0.25">
      <c r="A6" s="17" t="s">
        <v>64</v>
      </c>
      <c r="B6" s="2">
        <v>8</v>
      </c>
      <c r="C6" s="2" t="s">
        <v>63</v>
      </c>
      <c r="D6" s="2" t="s">
        <v>49</v>
      </c>
      <c r="E6" s="17" t="s">
        <v>30</v>
      </c>
      <c r="F6" s="3">
        <v>7</v>
      </c>
      <c r="G6" s="3">
        <v>26</v>
      </c>
      <c r="H6" s="3">
        <v>34</v>
      </c>
      <c r="I6" s="16">
        <f t="shared" si="0"/>
        <v>67</v>
      </c>
      <c r="J6" s="11">
        <f t="shared" si="1"/>
        <v>0.81707317073170727</v>
      </c>
      <c r="K6" s="4" t="s">
        <v>31</v>
      </c>
    </row>
    <row r="7" spans="1:12" ht="15" customHeight="1" x14ac:dyDescent="0.25">
      <c r="A7" s="17" t="s">
        <v>65</v>
      </c>
      <c r="B7" s="2">
        <v>7</v>
      </c>
      <c r="C7" s="2" t="s">
        <v>63</v>
      </c>
      <c r="D7" s="2" t="s">
        <v>49</v>
      </c>
      <c r="E7" s="17" t="s">
        <v>30</v>
      </c>
      <c r="F7" s="3">
        <v>2</v>
      </c>
      <c r="G7" s="3">
        <v>20</v>
      </c>
      <c r="H7" s="3">
        <v>12</v>
      </c>
      <c r="I7" s="16">
        <f t="shared" si="0"/>
        <v>34</v>
      </c>
      <c r="J7" s="11">
        <f t="shared" si="1"/>
        <v>0.41463414634146339</v>
      </c>
      <c r="K7" s="4" t="s">
        <v>48</v>
      </c>
    </row>
    <row r="8" spans="1:12" ht="15" customHeight="1" x14ac:dyDescent="0.25">
      <c r="A8" s="18" t="s">
        <v>66</v>
      </c>
      <c r="B8" s="5">
        <v>2</v>
      </c>
      <c r="C8" s="5" t="s">
        <v>61</v>
      </c>
      <c r="D8" s="5" t="s">
        <v>49</v>
      </c>
      <c r="E8" s="18" t="s">
        <v>26</v>
      </c>
      <c r="F8" s="3">
        <v>0</v>
      </c>
      <c r="G8" s="3">
        <v>14</v>
      </c>
      <c r="H8" s="3">
        <v>14</v>
      </c>
      <c r="I8" s="16">
        <f t="shared" si="0"/>
        <v>28</v>
      </c>
      <c r="J8" s="11">
        <f t="shared" si="1"/>
        <v>0.34146341463414637</v>
      </c>
      <c r="K8" s="4" t="s">
        <v>48</v>
      </c>
    </row>
    <row r="9" spans="1:12" ht="15" customHeight="1" x14ac:dyDescent="0.25">
      <c r="A9" s="18" t="s">
        <v>67</v>
      </c>
      <c r="B9" s="5">
        <v>9</v>
      </c>
      <c r="C9" s="5" t="s">
        <v>63</v>
      </c>
      <c r="D9" s="5" t="s">
        <v>49</v>
      </c>
      <c r="E9" s="18" t="s">
        <v>30</v>
      </c>
      <c r="F9" s="3">
        <v>0</v>
      </c>
      <c r="G9" s="3">
        <v>8</v>
      </c>
      <c r="H9" s="3">
        <v>10</v>
      </c>
      <c r="I9" s="16">
        <f t="shared" si="0"/>
        <v>18</v>
      </c>
      <c r="J9" s="11">
        <f t="shared" si="1"/>
        <v>0.21951219512195122</v>
      </c>
      <c r="K9" s="4" t="s">
        <v>48</v>
      </c>
    </row>
    <row r="10" spans="1:12" ht="15" customHeight="1" x14ac:dyDescent="0.25">
      <c r="A10" s="18" t="s">
        <v>69</v>
      </c>
      <c r="B10" s="5">
        <v>3</v>
      </c>
      <c r="C10" s="5" t="s">
        <v>61</v>
      </c>
      <c r="D10" s="5" t="s">
        <v>49</v>
      </c>
      <c r="E10" s="18" t="s">
        <v>26</v>
      </c>
      <c r="F10" s="3">
        <v>0</v>
      </c>
      <c r="G10" s="3">
        <v>15</v>
      </c>
      <c r="H10" s="3">
        <v>0</v>
      </c>
      <c r="I10" s="16">
        <f t="shared" si="0"/>
        <v>15</v>
      </c>
      <c r="J10" s="11">
        <f t="shared" si="1"/>
        <v>0.18292682926829268</v>
      </c>
      <c r="K10" s="4" t="s">
        <v>48</v>
      </c>
    </row>
    <row r="11" spans="1:12" ht="15" customHeight="1" x14ac:dyDescent="0.25">
      <c r="A11" s="18" t="s">
        <v>70</v>
      </c>
      <c r="B11" s="5">
        <v>6</v>
      </c>
      <c r="C11" s="5" t="s">
        <v>63</v>
      </c>
      <c r="D11" s="5" t="s">
        <v>49</v>
      </c>
      <c r="E11" s="18" t="s">
        <v>30</v>
      </c>
      <c r="F11" s="3">
        <v>1</v>
      </c>
      <c r="G11" s="3">
        <v>12</v>
      </c>
      <c r="H11" s="3">
        <v>0</v>
      </c>
      <c r="I11" s="16">
        <f t="shared" si="0"/>
        <v>13</v>
      </c>
      <c r="J11" s="11">
        <f t="shared" si="1"/>
        <v>0.15853658536585366</v>
      </c>
      <c r="K11" s="4" t="s">
        <v>48</v>
      </c>
    </row>
    <row r="12" spans="1:12" ht="15" customHeight="1" x14ac:dyDescent="0.25">
      <c r="A12" s="17" t="s">
        <v>71</v>
      </c>
      <c r="B12" s="2">
        <v>1</v>
      </c>
      <c r="C12" s="2" t="s">
        <v>61</v>
      </c>
      <c r="D12" s="2" t="s">
        <v>49</v>
      </c>
      <c r="E12" s="17" t="s">
        <v>26</v>
      </c>
      <c r="F12" s="3">
        <v>10</v>
      </c>
      <c r="G12" s="3">
        <v>0</v>
      </c>
      <c r="H12" s="3">
        <v>0</v>
      </c>
      <c r="I12" s="16">
        <f t="shared" si="0"/>
        <v>10</v>
      </c>
      <c r="J12" s="11">
        <f t="shared" si="1"/>
        <v>0.12195121951219512</v>
      </c>
      <c r="K12" s="4" t="s">
        <v>48</v>
      </c>
    </row>
    <row r="13" spans="1:12" ht="15" customHeight="1" x14ac:dyDescent="0.25">
      <c r="A13" s="18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18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</sheetData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3"/>
  <sheetViews>
    <sheetView zoomScale="85" zoomScaleNormal="85" workbookViewId="0">
      <selection activeCell="D24" sqref="D24"/>
    </sheetView>
  </sheetViews>
  <sheetFormatPr defaultColWidth="9.140625" defaultRowHeight="15" x14ac:dyDescent="0.25"/>
  <cols>
    <col min="1" max="1" width="40.28515625" style="6" bestFit="1" customWidth="1"/>
    <col min="2" max="2" width="8.42578125" style="6" bestFit="1" customWidth="1"/>
    <col min="3" max="3" width="7.28515625" style="6" customWidth="1"/>
    <col min="4" max="4" width="45.5703125" style="6" customWidth="1"/>
    <col min="5" max="5" width="35.85546875" style="6" bestFit="1" customWidth="1"/>
    <col min="6" max="14" width="6.7109375" style="7" bestFit="1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 x14ac:dyDescent="0.25">
      <c r="A1" s="21" t="s">
        <v>130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5">
        <v>86</v>
      </c>
    </row>
    <row r="2" spans="1:18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15</v>
      </c>
      <c r="M2" s="9" t="s">
        <v>16</v>
      </c>
      <c r="N2" s="9" t="s">
        <v>17</v>
      </c>
      <c r="O2" s="10" t="s">
        <v>4</v>
      </c>
      <c r="P2" s="11" t="s">
        <v>5</v>
      </c>
      <c r="Q2" s="10" t="s">
        <v>6</v>
      </c>
    </row>
    <row r="3" spans="1:18" ht="15.75" x14ac:dyDescent="0.25">
      <c r="A3" s="12" t="s">
        <v>21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25">
      <c r="A4" s="17" t="s">
        <v>95</v>
      </c>
      <c r="B4" s="2">
        <v>5</v>
      </c>
      <c r="C4" s="2" t="s">
        <v>96</v>
      </c>
      <c r="D4" s="2" t="s">
        <v>49</v>
      </c>
      <c r="E4" s="17" t="s">
        <v>72</v>
      </c>
      <c r="F4" s="3">
        <v>4</v>
      </c>
      <c r="G4" s="3">
        <v>6</v>
      </c>
      <c r="H4" s="3">
        <v>8</v>
      </c>
      <c r="I4" s="3">
        <v>5</v>
      </c>
      <c r="J4" s="3">
        <v>5</v>
      </c>
      <c r="K4" s="3">
        <v>5</v>
      </c>
      <c r="L4" s="3">
        <v>10</v>
      </c>
      <c r="M4" s="3">
        <v>13</v>
      </c>
      <c r="N4" s="3">
        <v>18</v>
      </c>
      <c r="O4" s="16">
        <f>IF(SUM(F4:N4)&gt;$R$1, "больше макс!", SUM(F4:N4))</f>
        <v>74</v>
      </c>
      <c r="P4" s="11">
        <f t="shared" ref="P4:P13" si="0">O4/$R$1</f>
        <v>0.86046511627906974</v>
      </c>
      <c r="Q4" s="4" t="s">
        <v>27</v>
      </c>
    </row>
    <row r="5" spans="1:18" ht="15" customHeight="1" x14ac:dyDescent="0.25">
      <c r="A5" s="18" t="s">
        <v>99</v>
      </c>
      <c r="B5" s="5">
        <v>6</v>
      </c>
      <c r="C5" s="5" t="s">
        <v>98</v>
      </c>
      <c r="D5" s="5" t="s">
        <v>49</v>
      </c>
      <c r="E5" s="18" t="s">
        <v>30</v>
      </c>
      <c r="F5" s="3">
        <v>3</v>
      </c>
      <c r="G5" s="3">
        <v>8</v>
      </c>
      <c r="H5" s="3">
        <v>8</v>
      </c>
      <c r="I5" s="3">
        <v>5</v>
      </c>
      <c r="J5" s="3">
        <v>3</v>
      </c>
      <c r="K5" s="3">
        <v>5</v>
      </c>
      <c r="L5" s="3">
        <v>10</v>
      </c>
      <c r="M5" s="3">
        <v>11</v>
      </c>
      <c r="N5" s="3">
        <v>18</v>
      </c>
      <c r="O5" s="16">
        <f t="shared" ref="O5:O13" si="1">IF(SUM(F5:N5)&gt;$R$1, "больше макс!", SUM(F5:N5))</f>
        <v>71</v>
      </c>
      <c r="P5" s="11">
        <f t="shared" si="0"/>
        <v>0.82558139534883723</v>
      </c>
      <c r="Q5" s="4" t="s">
        <v>31</v>
      </c>
    </row>
    <row r="6" spans="1:18" ht="15" customHeight="1" x14ac:dyDescent="0.25">
      <c r="A6" s="17" t="s">
        <v>100</v>
      </c>
      <c r="B6" s="2">
        <v>4</v>
      </c>
      <c r="C6" s="2" t="s">
        <v>96</v>
      </c>
      <c r="D6" s="2" t="s">
        <v>49</v>
      </c>
      <c r="E6" s="17" t="s">
        <v>72</v>
      </c>
      <c r="F6" s="3">
        <v>4</v>
      </c>
      <c r="G6" s="3">
        <v>7</v>
      </c>
      <c r="H6" s="3">
        <v>8</v>
      </c>
      <c r="I6" s="3">
        <v>3</v>
      </c>
      <c r="J6" s="3">
        <v>5</v>
      </c>
      <c r="K6" s="3">
        <v>5</v>
      </c>
      <c r="L6" s="3">
        <v>8</v>
      </c>
      <c r="M6" s="3">
        <v>13</v>
      </c>
      <c r="N6" s="3">
        <v>18</v>
      </c>
      <c r="O6" s="16">
        <f t="shared" si="1"/>
        <v>71</v>
      </c>
      <c r="P6" s="11">
        <f t="shared" si="0"/>
        <v>0.82558139534883723</v>
      </c>
      <c r="Q6" s="4" t="s">
        <v>97</v>
      </c>
    </row>
    <row r="7" spans="1:18" ht="15" customHeight="1" x14ac:dyDescent="0.25">
      <c r="A7" s="17" t="s">
        <v>101</v>
      </c>
      <c r="B7" s="2">
        <v>7</v>
      </c>
      <c r="C7" s="2" t="s">
        <v>98</v>
      </c>
      <c r="D7" s="2" t="s">
        <v>49</v>
      </c>
      <c r="E7" s="17" t="s">
        <v>30</v>
      </c>
      <c r="F7" s="3">
        <v>4</v>
      </c>
      <c r="G7" s="3">
        <v>6</v>
      </c>
      <c r="H7" s="3">
        <v>6</v>
      </c>
      <c r="I7" s="3">
        <v>5</v>
      </c>
      <c r="J7" s="3">
        <v>3</v>
      </c>
      <c r="K7" s="3">
        <v>3</v>
      </c>
      <c r="L7" s="3">
        <v>8</v>
      </c>
      <c r="M7" s="3">
        <v>10</v>
      </c>
      <c r="N7" s="3">
        <v>8</v>
      </c>
      <c r="O7" s="16">
        <f t="shared" si="1"/>
        <v>53</v>
      </c>
      <c r="P7" s="11">
        <f t="shared" si="0"/>
        <v>0.61627906976744184</v>
      </c>
      <c r="Q7" s="4" t="s">
        <v>48</v>
      </c>
    </row>
    <row r="8" spans="1:18" ht="15" customHeight="1" x14ac:dyDescent="0.25">
      <c r="A8" s="18" t="s">
        <v>102</v>
      </c>
      <c r="B8" s="5">
        <v>1</v>
      </c>
      <c r="C8" s="5" t="s">
        <v>96</v>
      </c>
      <c r="D8" s="2" t="s">
        <v>49</v>
      </c>
      <c r="E8" s="18" t="s">
        <v>72</v>
      </c>
      <c r="F8" s="3">
        <v>4</v>
      </c>
      <c r="G8" s="3">
        <v>5</v>
      </c>
      <c r="H8" s="3">
        <v>5</v>
      </c>
      <c r="I8" s="3">
        <v>5</v>
      </c>
      <c r="J8" s="3">
        <v>3</v>
      </c>
      <c r="K8" s="3">
        <v>3</v>
      </c>
      <c r="L8" s="3">
        <v>8</v>
      </c>
      <c r="M8" s="3">
        <v>8</v>
      </c>
      <c r="N8" s="3">
        <v>10</v>
      </c>
      <c r="O8" s="16">
        <f t="shared" si="1"/>
        <v>51</v>
      </c>
      <c r="P8" s="11">
        <f t="shared" si="0"/>
        <v>0.59302325581395354</v>
      </c>
      <c r="Q8" s="4" t="s">
        <v>48</v>
      </c>
    </row>
    <row r="9" spans="1:18" ht="15" customHeight="1" x14ac:dyDescent="0.25">
      <c r="A9" s="18" t="s">
        <v>103</v>
      </c>
      <c r="B9" s="5">
        <v>3</v>
      </c>
      <c r="C9" s="5" t="s">
        <v>96</v>
      </c>
      <c r="D9" s="5" t="s">
        <v>49</v>
      </c>
      <c r="E9" s="18" t="s">
        <v>72</v>
      </c>
      <c r="F9" s="3">
        <v>4</v>
      </c>
      <c r="G9" s="3">
        <v>5</v>
      </c>
      <c r="H9" s="3">
        <v>5</v>
      </c>
      <c r="I9" s="3">
        <v>5</v>
      </c>
      <c r="J9" s="3">
        <v>4</v>
      </c>
      <c r="K9" s="3">
        <v>2</v>
      </c>
      <c r="L9" s="3">
        <v>8</v>
      </c>
      <c r="M9" s="3">
        <v>8</v>
      </c>
      <c r="N9" s="3">
        <v>8</v>
      </c>
      <c r="O9" s="16">
        <f t="shared" si="1"/>
        <v>49</v>
      </c>
      <c r="P9" s="11">
        <f t="shared" si="0"/>
        <v>0.56976744186046513</v>
      </c>
      <c r="Q9" s="4" t="s">
        <v>48</v>
      </c>
    </row>
    <row r="10" spans="1:18" ht="15" customHeight="1" x14ac:dyDescent="0.25">
      <c r="A10" s="18" t="s">
        <v>104</v>
      </c>
      <c r="B10" s="5">
        <v>8</v>
      </c>
      <c r="C10" s="5" t="s">
        <v>98</v>
      </c>
      <c r="D10" s="2" t="s">
        <v>49</v>
      </c>
      <c r="E10" s="18" t="s">
        <v>30</v>
      </c>
      <c r="F10" s="3">
        <v>4</v>
      </c>
      <c r="G10" s="3">
        <v>3</v>
      </c>
      <c r="H10" s="3">
        <v>3</v>
      </c>
      <c r="I10" s="3">
        <v>3</v>
      </c>
      <c r="J10" s="3">
        <v>6</v>
      </c>
      <c r="K10" s="3">
        <v>5</v>
      </c>
      <c r="L10" s="3">
        <v>8</v>
      </c>
      <c r="M10" s="3">
        <v>13</v>
      </c>
      <c r="N10" s="3">
        <v>3</v>
      </c>
      <c r="O10" s="16">
        <f t="shared" si="1"/>
        <v>48</v>
      </c>
      <c r="P10" s="11">
        <f t="shared" si="0"/>
        <v>0.55813953488372092</v>
      </c>
      <c r="Q10" s="4" t="s">
        <v>48</v>
      </c>
    </row>
    <row r="11" spans="1:18" ht="15" customHeight="1" x14ac:dyDescent="0.25">
      <c r="A11" s="18" t="s">
        <v>105</v>
      </c>
      <c r="B11" s="5">
        <v>2</v>
      </c>
      <c r="C11" s="5" t="s">
        <v>96</v>
      </c>
      <c r="D11" s="2" t="s">
        <v>49</v>
      </c>
      <c r="E11" s="18" t="s">
        <v>72</v>
      </c>
      <c r="F11" s="3">
        <v>3</v>
      </c>
      <c r="G11" s="3">
        <v>3</v>
      </c>
      <c r="H11" s="3">
        <v>3</v>
      </c>
      <c r="I11" s="3">
        <v>3</v>
      </c>
      <c r="J11" s="3">
        <v>3</v>
      </c>
      <c r="K11" s="3">
        <v>5</v>
      </c>
      <c r="L11" s="3">
        <v>8</v>
      </c>
      <c r="M11" s="3">
        <v>10</v>
      </c>
      <c r="N11" s="3">
        <v>4</v>
      </c>
      <c r="O11" s="16">
        <f t="shared" si="1"/>
        <v>42</v>
      </c>
      <c r="P11" s="11">
        <f t="shared" si="0"/>
        <v>0.48837209302325579</v>
      </c>
      <c r="Q11" s="4" t="s">
        <v>48</v>
      </c>
    </row>
    <row r="12" spans="1:18" ht="15" customHeight="1" x14ac:dyDescent="0.25">
      <c r="A12" s="17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16">
        <f t="shared" si="1"/>
        <v>0</v>
      </c>
      <c r="P12" s="11">
        <f t="shared" si="0"/>
        <v>0</v>
      </c>
      <c r="Q12" s="4"/>
    </row>
    <row r="13" spans="1:18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16">
        <f t="shared" si="1"/>
        <v>0</v>
      </c>
      <c r="P13" s="11">
        <f t="shared" si="0"/>
        <v>0</v>
      </c>
      <c r="Q13" s="4"/>
    </row>
  </sheetData>
  <mergeCells count="1">
    <mergeCell ref="A1:Q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1"/>
  <sheetViews>
    <sheetView zoomScale="85" zoomScaleNormal="85" workbookViewId="0">
      <selection activeCell="D17" sqref="D17:D18"/>
    </sheetView>
  </sheetViews>
  <sheetFormatPr defaultColWidth="9.140625" defaultRowHeight="15" x14ac:dyDescent="0.25"/>
  <cols>
    <col min="1" max="1" width="38" style="6" bestFit="1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35.42578125" style="6" bestFit="1" customWidth="1"/>
    <col min="6" max="14" width="6.7109375" style="7" bestFit="1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 x14ac:dyDescent="0.25">
      <c r="A1" s="21" t="s">
        <v>130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5">
        <v>52</v>
      </c>
    </row>
    <row r="2" spans="1:18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15</v>
      </c>
      <c r="M2" s="9" t="s">
        <v>16</v>
      </c>
      <c r="N2" s="9" t="s">
        <v>17</v>
      </c>
      <c r="O2" s="10" t="s">
        <v>4</v>
      </c>
      <c r="P2" s="11" t="s">
        <v>5</v>
      </c>
      <c r="Q2" s="10" t="s">
        <v>6</v>
      </c>
    </row>
    <row r="3" spans="1:18" ht="15.75" x14ac:dyDescent="0.25">
      <c r="A3" s="12" t="s">
        <v>22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25">
      <c r="A4" s="17" t="s">
        <v>54</v>
      </c>
      <c r="B4" s="2">
        <v>6</v>
      </c>
      <c r="C4" s="2">
        <v>10</v>
      </c>
      <c r="D4" s="2" t="s">
        <v>49</v>
      </c>
      <c r="E4" s="2" t="s">
        <v>26</v>
      </c>
      <c r="F4" s="2">
        <v>2</v>
      </c>
      <c r="G4" s="3">
        <v>0</v>
      </c>
      <c r="H4" s="3">
        <v>1</v>
      </c>
      <c r="I4" s="3">
        <v>2</v>
      </c>
      <c r="J4" s="3">
        <v>2</v>
      </c>
      <c r="K4" s="3">
        <v>4</v>
      </c>
      <c r="L4" s="3">
        <v>6</v>
      </c>
      <c r="M4" s="3">
        <v>2</v>
      </c>
      <c r="N4" s="3">
        <v>14</v>
      </c>
      <c r="O4" s="16">
        <v>33</v>
      </c>
      <c r="P4" s="11">
        <f t="shared" ref="P4:P11" si="0">O4/$R$1</f>
        <v>0.63461538461538458</v>
      </c>
      <c r="Q4" s="4" t="s">
        <v>27</v>
      </c>
    </row>
    <row r="5" spans="1:18" ht="15" customHeight="1" x14ac:dyDescent="0.25">
      <c r="A5" s="18" t="s">
        <v>55</v>
      </c>
      <c r="B5" s="5">
        <v>4</v>
      </c>
      <c r="C5" s="5">
        <v>10</v>
      </c>
      <c r="D5" s="5" t="s">
        <v>49</v>
      </c>
      <c r="E5" s="2" t="s">
        <v>26</v>
      </c>
      <c r="F5" s="5">
        <v>2</v>
      </c>
      <c r="G5" s="3">
        <v>0</v>
      </c>
      <c r="H5" s="3">
        <v>1</v>
      </c>
      <c r="I5" s="3">
        <v>2</v>
      </c>
      <c r="J5" s="3">
        <v>2</v>
      </c>
      <c r="K5" s="3">
        <v>4</v>
      </c>
      <c r="L5" s="3">
        <v>6</v>
      </c>
      <c r="M5" s="3">
        <v>2</v>
      </c>
      <c r="N5" s="3">
        <v>0</v>
      </c>
      <c r="O5" s="16">
        <v>19</v>
      </c>
      <c r="P5" s="11">
        <f t="shared" si="0"/>
        <v>0.36538461538461536</v>
      </c>
      <c r="Q5" s="4" t="s">
        <v>48</v>
      </c>
    </row>
    <row r="6" spans="1:18" ht="15" customHeight="1" x14ac:dyDescent="0.25">
      <c r="A6" s="17" t="s">
        <v>56</v>
      </c>
      <c r="B6" s="2">
        <v>3</v>
      </c>
      <c r="C6" s="2">
        <v>10</v>
      </c>
      <c r="D6" s="2" t="s">
        <v>49</v>
      </c>
      <c r="E6" s="2" t="s">
        <v>26</v>
      </c>
      <c r="F6" s="2">
        <v>1</v>
      </c>
      <c r="G6" s="3">
        <v>1</v>
      </c>
      <c r="H6" s="3">
        <v>0</v>
      </c>
      <c r="I6" s="3">
        <v>2</v>
      </c>
      <c r="J6" s="3">
        <v>1</v>
      </c>
      <c r="K6" s="3">
        <v>7</v>
      </c>
      <c r="L6" s="3">
        <v>6</v>
      </c>
      <c r="M6" s="3">
        <v>2</v>
      </c>
      <c r="N6" s="3">
        <v>0</v>
      </c>
      <c r="O6" s="16">
        <f>IF(SUM(G6:N6)&gt;$R$1, "больше макс!", SUM(G6:N6))</f>
        <v>19</v>
      </c>
      <c r="P6" s="11">
        <f t="shared" si="0"/>
        <v>0.36538461538461536</v>
      </c>
      <c r="Q6" s="4" t="s">
        <v>48</v>
      </c>
    </row>
    <row r="7" spans="1:18" ht="15" customHeight="1" x14ac:dyDescent="0.25">
      <c r="A7" s="19" t="s">
        <v>57</v>
      </c>
      <c r="B7" s="2">
        <v>5</v>
      </c>
      <c r="C7" s="2">
        <v>10</v>
      </c>
      <c r="D7" s="2" t="s">
        <v>49</v>
      </c>
      <c r="E7" s="2" t="s">
        <v>26</v>
      </c>
      <c r="F7" s="2">
        <v>2</v>
      </c>
      <c r="G7" s="3">
        <v>0</v>
      </c>
      <c r="H7" s="3">
        <v>1</v>
      </c>
      <c r="I7" s="3">
        <v>2</v>
      </c>
      <c r="J7" s="3">
        <v>2</v>
      </c>
      <c r="K7" s="3">
        <v>4</v>
      </c>
      <c r="L7" s="3">
        <v>5</v>
      </c>
      <c r="M7" s="3">
        <v>0</v>
      </c>
      <c r="N7" s="3">
        <v>4</v>
      </c>
      <c r="O7" s="16">
        <f>IF(SUM(G7:N7)&gt;$R$1, "больше макс!", SUM(G7:N7))</f>
        <v>18</v>
      </c>
      <c r="P7" s="11">
        <f t="shared" si="0"/>
        <v>0.34615384615384615</v>
      </c>
      <c r="Q7" s="4" t="s">
        <v>48</v>
      </c>
    </row>
    <row r="8" spans="1:18" ht="15" customHeight="1" x14ac:dyDescent="0.25">
      <c r="A8" s="20" t="s">
        <v>58</v>
      </c>
      <c r="B8" s="5">
        <v>1</v>
      </c>
      <c r="C8" s="5">
        <v>10</v>
      </c>
      <c r="D8" s="5" t="s">
        <v>49</v>
      </c>
      <c r="E8" s="2" t="s">
        <v>26</v>
      </c>
      <c r="F8" s="5">
        <v>1</v>
      </c>
      <c r="G8" s="3">
        <v>0</v>
      </c>
      <c r="H8" s="3">
        <v>1</v>
      </c>
      <c r="I8" s="3">
        <v>2</v>
      </c>
      <c r="J8" s="3">
        <v>0</v>
      </c>
      <c r="K8" s="3">
        <v>3</v>
      </c>
      <c r="L8" s="3">
        <v>4</v>
      </c>
      <c r="M8" s="3">
        <v>2</v>
      </c>
      <c r="N8" s="3">
        <v>5</v>
      </c>
      <c r="O8" s="16">
        <f>IF(SUM(G8:N8)&gt;$R$1, "больше макс!", SUM(G8:N8))</f>
        <v>17</v>
      </c>
      <c r="P8" s="11">
        <f t="shared" si="0"/>
        <v>0.32692307692307693</v>
      </c>
      <c r="Q8" s="4" t="s">
        <v>48</v>
      </c>
    </row>
    <row r="9" spans="1:18" ht="15" customHeight="1" x14ac:dyDescent="0.25">
      <c r="A9" s="18" t="s">
        <v>59</v>
      </c>
      <c r="B9" s="5">
        <v>2</v>
      </c>
      <c r="C9" s="5">
        <v>10</v>
      </c>
      <c r="D9" s="2" t="s">
        <v>49</v>
      </c>
      <c r="E9" s="2" t="s">
        <v>26</v>
      </c>
      <c r="F9" s="5">
        <v>1</v>
      </c>
      <c r="G9" s="3">
        <v>0</v>
      </c>
      <c r="H9" s="3">
        <v>1</v>
      </c>
      <c r="I9" s="3">
        <v>2</v>
      </c>
      <c r="J9" s="3">
        <v>0</v>
      </c>
      <c r="K9" s="3">
        <v>3</v>
      </c>
      <c r="L9" s="3">
        <v>5</v>
      </c>
      <c r="M9" s="3">
        <v>0</v>
      </c>
      <c r="N9" s="3">
        <v>5</v>
      </c>
      <c r="O9" s="16">
        <f>IF(SUM(G9:N9)&gt;$R$1, "больше макс!", SUM(G9:N9))</f>
        <v>16</v>
      </c>
      <c r="P9" s="11">
        <f t="shared" si="0"/>
        <v>0.30769230769230771</v>
      </c>
      <c r="Q9" s="4" t="s">
        <v>48</v>
      </c>
    </row>
    <row r="10" spans="1:18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16">
        <f t="shared" ref="O10:O11" si="1">IF(SUM(F10:N10)&gt;$R$1, "больше макс!", SUM(F10:N10))</f>
        <v>0</v>
      </c>
      <c r="P10" s="11">
        <f t="shared" si="0"/>
        <v>0</v>
      </c>
      <c r="Q10" s="4"/>
    </row>
    <row r="11" spans="1:18" ht="15" customHeight="1" x14ac:dyDescent="0.25">
      <c r="A11" s="2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16">
        <f t="shared" si="1"/>
        <v>0</v>
      </c>
      <c r="P11" s="11">
        <f t="shared" si="0"/>
        <v>0</v>
      </c>
      <c r="Q11" s="4"/>
    </row>
  </sheetData>
  <mergeCells count="1">
    <mergeCell ref="A1:Q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0"/>
  <sheetViews>
    <sheetView tabSelected="1" zoomScale="85" zoomScaleNormal="85" workbookViewId="0">
      <selection activeCell="E25" sqref="E25"/>
    </sheetView>
  </sheetViews>
  <sheetFormatPr defaultColWidth="9.140625" defaultRowHeight="15" x14ac:dyDescent="0.25"/>
  <cols>
    <col min="1" max="1" width="32.85546875" style="6" bestFit="1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35.42578125" style="6" bestFit="1" customWidth="1"/>
    <col min="6" max="14" width="6.7109375" style="7" bestFit="1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 x14ac:dyDescent="0.25">
      <c r="A1" s="21" t="s">
        <v>130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5">
        <v>120</v>
      </c>
    </row>
    <row r="2" spans="1:18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15</v>
      </c>
      <c r="M2" s="9" t="s">
        <v>16</v>
      </c>
      <c r="N2" s="9" t="s">
        <v>17</v>
      </c>
      <c r="O2" s="10" t="s">
        <v>4</v>
      </c>
      <c r="P2" s="11" t="s">
        <v>5</v>
      </c>
      <c r="Q2" s="10" t="s">
        <v>6</v>
      </c>
    </row>
    <row r="3" spans="1:18" ht="15.75" x14ac:dyDescent="0.25">
      <c r="A3" s="12" t="s">
        <v>23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25">
      <c r="A4" s="17" t="s">
        <v>50</v>
      </c>
      <c r="B4" s="2">
        <v>5</v>
      </c>
      <c r="C4" s="2">
        <v>11</v>
      </c>
      <c r="D4" s="2" t="s">
        <v>49</v>
      </c>
      <c r="E4" s="17" t="s">
        <v>26</v>
      </c>
      <c r="F4" s="3">
        <v>9</v>
      </c>
      <c r="G4" s="3">
        <v>5</v>
      </c>
      <c r="H4" s="3">
        <v>6</v>
      </c>
      <c r="I4" s="3">
        <v>7</v>
      </c>
      <c r="J4" s="3">
        <v>2</v>
      </c>
      <c r="K4" s="3">
        <v>2</v>
      </c>
      <c r="L4" s="3">
        <v>4</v>
      </c>
      <c r="M4" s="3">
        <v>14</v>
      </c>
      <c r="N4" s="3">
        <v>18</v>
      </c>
      <c r="O4" s="16">
        <f>IF(SUM(F4:N4)&gt;$R$1, "больше макс!", SUM(F4:N4))</f>
        <v>67</v>
      </c>
      <c r="P4" s="11">
        <f t="shared" ref="P4:P10" si="0">O4/$R$1</f>
        <v>0.55833333333333335</v>
      </c>
      <c r="Q4" s="4" t="s">
        <v>27</v>
      </c>
    </row>
    <row r="5" spans="1:18" ht="15" customHeight="1" x14ac:dyDescent="0.25">
      <c r="A5" s="18" t="s">
        <v>51</v>
      </c>
      <c r="B5" s="5">
        <v>4</v>
      </c>
      <c r="C5" s="5">
        <v>11</v>
      </c>
      <c r="D5" s="5" t="s">
        <v>49</v>
      </c>
      <c r="E5" s="17" t="s">
        <v>26</v>
      </c>
      <c r="F5" s="3">
        <v>8</v>
      </c>
      <c r="G5" s="3">
        <v>4</v>
      </c>
      <c r="H5" s="3">
        <v>6</v>
      </c>
      <c r="I5" s="3">
        <v>5</v>
      </c>
      <c r="J5" s="3">
        <v>1</v>
      </c>
      <c r="K5" s="3">
        <v>0</v>
      </c>
      <c r="L5" s="3">
        <v>2</v>
      </c>
      <c r="M5" s="3">
        <v>10</v>
      </c>
      <c r="N5" s="3">
        <v>8</v>
      </c>
      <c r="O5" s="16">
        <f t="shared" ref="O5:O10" si="1">IF(SUM(F5:N5)&gt;$R$1, "больше макс!", SUM(F5:N5))</f>
        <v>44</v>
      </c>
      <c r="P5" s="11">
        <f t="shared" si="0"/>
        <v>0.36666666666666664</v>
      </c>
      <c r="Q5" s="4" t="s">
        <v>48</v>
      </c>
    </row>
    <row r="6" spans="1:18" ht="15" customHeight="1" x14ac:dyDescent="0.25">
      <c r="A6" s="17" t="s">
        <v>52</v>
      </c>
      <c r="B6" s="2">
        <v>2</v>
      </c>
      <c r="C6" s="2">
        <v>11</v>
      </c>
      <c r="D6" s="2" t="s">
        <v>49</v>
      </c>
      <c r="E6" s="17" t="s">
        <v>26</v>
      </c>
      <c r="F6" s="3">
        <v>4</v>
      </c>
      <c r="G6" s="3">
        <v>2</v>
      </c>
      <c r="H6" s="3">
        <v>3</v>
      </c>
      <c r="I6" s="3">
        <v>4</v>
      </c>
      <c r="J6" s="3">
        <v>0</v>
      </c>
      <c r="K6" s="3">
        <v>0</v>
      </c>
      <c r="L6" s="3">
        <v>1</v>
      </c>
      <c r="M6" s="3">
        <v>8</v>
      </c>
      <c r="N6" s="3">
        <v>14</v>
      </c>
      <c r="O6" s="16">
        <f t="shared" si="1"/>
        <v>36</v>
      </c>
      <c r="P6" s="11">
        <f t="shared" si="0"/>
        <v>0.3</v>
      </c>
      <c r="Q6" s="4" t="s">
        <v>48</v>
      </c>
    </row>
    <row r="7" spans="1:18" ht="15" customHeight="1" x14ac:dyDescent="0.25">
      <c r="A7" s="17" t="s">
        <v>53</v>
      </c>
      <c r="B7" s="2">
        <v>3</v>
      </c>
      <c r="C7" s="2">
        <v>11</v>
      </c>
      <c r="D7" s="2" t="s">
        <v>49</v>
      </c>
      <c r="E7" s="17" t="s">
        <v>26</v>
      </c>
      <c r="F7" s="3">
        <v>5</v>
      </c>
      <c r="G7" s="3">
        <v>3</v>
      </c>
      <c r="H7" s="3">
        <v>2</v>
      </c>
      <c r="I7" s="3">
        <v>2</v>
      </c>
      <c r="J7" s="3">
        <v>0</v>
      </c>
      <c r="K7" s="3">
        <v>0</v>
      </c>
      <c r="L7" s="3">
        <v>2</v>
      </c>
      <c r="M7" s="3">
        <v>0</v>
      </c>
      <c r="N7" s="3">
        <v>16</v>
      </c>
      <c r="O7" s="16">
        <f t="shared" si="1"/>
        <v>30</v>
      </c>
      <c r="P7" s="11">
        <f t="shared" si="0"/>
        <v>0.25</v>
      </c>
      <c r="Q7" s="4" t="s">
        <v>48</v>
      </c>
    </row>
    <row r="8" spans="1:18" ht="15" customHeight="1" x14ac:dyDescent="0.25">
      <c r="A8" s="18" t="s">
        <v>68</v>
      </c>
      <c r="B8" s="5">
        <v>1</v>
      </c>
      <c r="C8" s="5">
        <v>11</v>
      </c>
      <c r="D8" s="5" t="s">
        <v>49</v>
      </c>
      <c r="E8" s="17" t="s">
        <v>26</v>
      </c>
      <c r="F8" s="3">
        <v>2</v>
      </c>
      <c r="G8" s="3">
        <v>1</v>
      </c>
      <c r="H8" s="3">
        <v>2</v>
      </c>
      <c r="I8" s="3">
        <v>1</v>
      </c>
      <c r="J8" s="3">
        <v>0</v>
      </c>
      <c r="K8" s="3">
        <v>0</v>
      </c>
      <c r="L8" s="3">
        <v>1</v>
      </c>
      <c r="M8" s="3">
        <v>0</v>
      </c>
      <c r="N8" s="3">
        <v>14</v>
      </c>
      <c r="O8" s="16">
        <f t="shared" si="1"/>
        <v>21</v>
      </c>
      <c r="P8" s="11">
        <f t="shared" si="0"/>
        <v>0.17499999999999999</v>
      </c>
      <c r="Q8" s="4" t="s">
        <v>48</v>
      </c>
    </row>
    <row r="9" spans="1:18" ht="15" customHeight="1" x14ac:dyDescent="0.25">
      <c r="A9" s="18"/>
      <c r="B9" s="5"/>
      <c r="C9" s="5"/>
      <c r="D9" s="2"/>
      <c r="E9" s="5"/>
      <c r="F9" s="3"/>
      <c r="G9" s="3"/>
      <c r="H9" s="3"/>
      <c r="I9" s="3"/>
      <c r="J9" s="3"/>
      <c r="K9" s="3"/>
      <c r="L9" s="3"/>
      <c r="M9" s="3"/>
      <c r="N9" s="3"/>
      <c r="O9" s="16">
        <f t="shared" si="1"/>
        <v>0</v>
      </c>
      <c r="P9" s="11">
        <f t="shared" si="0"/>
        <v>0</v>
      </c>
      <c r="Q9" s="4"/>
    </row>
    <row r="10" spans="1:18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16">
        <f t="shared" si="1"/>
        <v>0</v>
      </c>
      <c r="P10" s="11">
        <f t="shared" si="0"/>
        <v>0</v>
      </c>
      <c r="Q10" s="4"/>
    </row>
  </sheetData>
  <mergeCells count="1">
    <mergeCell ref="A1:Q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2024-10-02T14:38:38Z</dcterms:modified>
</cp:coreProperties>
</file>