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showInkAnnotation="0" defaultThemeVersion="124226"/>
  <xr:revisionPtr revIDLastSave="0" documentId="13_ncr:1_{16D41B23-6A15-49D6-8A06-D271F492ED0A}" xr6:coauthVersionLast="36" xr6:coauthVersionMax="36" xr10:uidLastSave="{00000000-0000-0000-0000-000000000000}"/>
  <bookViews>
    <workbookView xWindow="0" yWindow="0" windowWidth="28800" windowHeight="12225" activeTab="6" xr2:uid="{00000000-000D-0000-FFFF-FFFF00000000}"/>
  </bookViews>
  <sheets>
    <sheet name="5 класс" sheetId="22" r:id="rId1"/>
    <sheet name="6 класс" sheetId="23" r:id="rId2"/>
    <sheet name="7 класс" sheetId="24" r:id="rId3"/>
    <sheet name="8 класс" sheetId="25" r:id="rId4"/>
    <sheet name="9 класс" sheetId="26" r:id="rId5"/>
    <sheet name="10 класс" sheetId="27" r:id="rId6"/>
    <sheet name="11 класс" sheetId="28" r:id="rId7"/>
  </sheets>
  <calcPr calcId="191029"/>
</workbook>
</file>

<file path=xl/calcChain.xml><?xml version="1.0" encoding="utf-8"?>
<calcChain xmlns="http://schemas.openxmlformats.org/spreadsheetml/2006/main">
  <c r="L12" i="28" l="1"/>
  <c r="M12" i="28" s="1"/>
  <c r="L11" i="28"/>
  <c r="M11" i="28" s="1"/>
  <c r="L10" i="28"/>
  <c r="M10" i="28" s="1"/>
  <c r="L9" i="28"/>
  <c r="M9" i="28" s="1"/>
  <c r="L8" i="28"/>
  <c r="M8" i="28" s="1"/>
  <c r="L7" i="28"/>
  <c r="M7" i="28" s="1"/>
  <c r="L6" i="28"/>
  <c r="M6" i="28" s="1"/>
  <c r="L5" i="28"/>
  <c r="M5" i="28" s="1"/>
  <c r="L4" i="28"/>
  <c r="M4" i="28" s="1"/>
  <c r="L11" i="27"/>
  <c r="M11" i="27" s="1"/>
  <c r="L10" i="27"/>
  <c r="M10" i="27" s="1"/>
  <c r="L9" i="27"/>
  <c r="M9" i="27" s="1"/>
  <c r="L8" i="27"/>
  <c r="M8" i="27" s="1"/>
  <c r="L7" i="27"/>
  <c r="M7" i="27" s="1"/>
  <c r="L6" i="27"/>
  <c r="M6" i="27" s="1"/>
  <c r="L5" i="27"/>
  <c r="M5" i="27" s="1"/>
  <c r="L4" i="27"/>
  <c r="M4" i="27" s="1"/>
  <c r="L19" i="26"/>
  <c r="M19" i="26" s="1"/>
  <c r="L18" i="26"/>
  <c r="M18" i="26" s="1"/>
  <c r="L17" i="26"/>
  <c r="M17" i="26" s="1"/>
  <c r="L16" i="26"/>
  <c r="M16" i="26" s="1"/>
  <c r="L15" i="26"/>
  <c r="M15" i="26" s="1"/>
  <c r="L14" i="26"/>
  <c r="M14" i="26" s="1"/>
  <c r="L13" i="26"/>
  <c r="M13" i="26" s="1"/>
  <c r="L12" i="26"/>
  <c r="M12" i="26" s="1"/>
  <c r="L11" i="26"/>
  <c r="M11" i="26" s="1"/>
  <c r="L10" i="26"/>
  <c r="M10" i="26" s="1"/>
  <c r="L9" i="26"/>
  <c r="M9" i="26" s="1"/>
  <c r="L7" i="26"/>
  <c r="M7" i="26" s="1"/>
  <c r="U5" i="25"/>
  <c r="V5" i="25" s="1"/>
  <c r="U6" i="25"/>
  <c r="V6" i="25" s="1"/>
  <c r="U7" i="25"/>
  <c r="V7" i="25" s="1"/>
  <c r="U8" i="25"/>
  <c r="V8" i="25" s="1"/>
  <c r="U9" i="25"/>
  <c r="V9" i="25" s="1"/>
  <c r="U10" i="25"/>
  <c r="V10" i="25" s="1"/>
  <c r="U11" i="25"/>
  <c r="V11" i="25" s="1"/>
  <c r="U12" i="25"/>
  <c r="V12" i="25" s="1"/>
  <c r="U13" i="25"/>
  <c r="V13" i="25" s="1"/>
  <c r="U14" i="25"/>
  <c r="U15" i="25"/>
  <c r="U16" i="25"/>
  <c r="V16" i="25" s="1"/>
  <c r="U4" i="25"/>
  <c r="V4" i="25" s="1"/>
  <c r="V15" i="25"/>
  <c r="V14" i="25"/>
  <c r="R5" i="24"/>
  <c r="S5" i="24" s="1"/>
  <c r="R6" i="24"/>
  <c r="S6" i="24" s="1"/>
  <c r="R7" i="24"/>
  <c r="S7" i="24" s="1"/>
  <c r="R8" i="24"/>
  <c r="S8" i="24" s="1"/>
  <c r="R9" i="24"/>
  <c r="S9" i="24" s="1"/>
  <c r="R10" i="24"/>
  <c r="S10" i="24" s="1"/>
  <c r="R11" i="24"/>
  <c r="S11" i="24" s="1"/>
  <c r="R12" i="24"/>
  <c r="S12" i="24" s="1"/>
  <c r="R13" i="24"/>
  <c r="S13" i="24" s="1"/>
  <c r="R14" i="24"/>
  <c r="S14" i="24" s="1"/>
  <c r="R15" i="24"/>
  <c r="S15" i="24" s="1"/>
  <c r="R16" i="24"/>
  <c r="S16" i="24" s="1"/>
  <c r="R17" i="24"/>
  <c r="R18" i="24"/>
  <c r="S18" i="24" s="1"/>
  <c r="R4" i="24"/>
  <c r="S4" i="24" s="1"/>
  <c r="S17" i="24"/>
  <c r="O5" i="23"/>
  <c r="P5" i="23" s="1"/>
  <c r="O6" i="23"/>
  <c r="P6" i="23" s="1"/>
  <c r="O7" i="23"/>
  <c r="P7" i="23" s="1"/>
  <c r="O8" i="23"/>
  <c r="P8" i="23" s="1"/>
  <c r="O9" i="23"/>
  <c r="P9" i="23" s="1"/>
  <c r="O10" i="23"/>
  <c r="P10" i="23" s="1"/>
  <c r="O11" i="23"/>
  <c r="P11" i="23" s="1"/>
  <c r="O12" i="23"/>
  <c r="P12" i="23" s="1"/>
  <c r="O13" i="23"/>
  <c r="P13" i="23" s="1"/>
  <c r="O14" i="23"/>
  <c r="P14" i="23" s="1"/>
  <c r="O15" i="23"/>
  <c r="P15" i="23" s="1"/>
  <c r="O16" i="23"/>
  <c r="P16" i="23" s="1"/>
  <c r="O17" i="23"/>
  <c r="P17" i="23" s="1"/>
  <c r="O18" i="23"/>
  <c r="P18" i="23" s="1"/>
  <c r="O19" i="23"/>
  <c r="P19" i="23" s="1"/>
  <c r="O20" i="23"/>
  <c r="O21" i="23"/>
  <c r="P21" i="23" s="1"/>
  <c r="O22" i="23"/>
  <c r="P22" i="23" s="1"/>
  <c r="O4" i="23"/>
  <c r="P4" i="23" s="1"/>
  <c r="P20" i="23"/>
  <c r="L5" i="22"/>
  <c r="L6" i="22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4" i="22"/>
  <c r="M4" i="22" l="1"/>
  <c r="M6" i="22"/>
  <c r="M7" i="22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31" i="22"/>
  <c r="M32" i="22"/>
  <c r="M33" i="22"/>
  <c r="M5" i="22" l="1"/>
</calcChain>
</file>

<file path=xl/sharedStrings.xml><?xml version="1.0" encoding="utf-8"?>
<sst xmlns="http://schemas.openxmlformats.org/spreadsheetml/2006/main" count="538" uniqueCount="145">
  <si>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</si>
  <si>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</si>
  <si>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</si>
  <si>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</si>
  <si>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</si>
  <si>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</si>
  <si>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</si>
  <si>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</si>
  <si>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5 класс</t>
  </si>
  <si>
    <t>Зад. 1</t>
  </si>
  <si>
    <t>Зад. 2</t>
  </si>
  <si>
    <t>Зад. 3</t>
  </si>
  <si>
    <t>Зад. 4</t>
  </si>
  <si>
    <t>Зад. 5</t>
  </si>
  <si>
    <t>Зад. 6</t>
  </si>
  <si>
    <t>6 класс</t>
  </si>
  <si>
    <t>Зад. 7</t>
  </si>
  <si>
    <t>Зад. 8</t>
  </si>
  <si>
    <t>Зад. 9</t>
  </si>
  <si>
    <t>7 класс</t>
  </si>
  <si>
    <t>Зад. 10</t>
  </si>
  <si>
    <t>Зад. 11</t>
  </si>
  <si>
    <t>Зад. 12</t>
  </si>
  <si>
    <t>8 класс</t>
  </si>
  <si>
    <t>Зад. 13</t>
  </si>
  <si>
    <t>Зад. 14</t>
  </si>
  <si>
    <t>Зад. 15</t>
  </si>
  <si>
    <t>9 класс</t>
  </si>
  <si>
    <t>Тест</t>
  </si>
  <si>
    <t>10 класс</t>
  </si>
  <si>
    <t>11 класс</t>
  </si>
  <si>
    <t>Зад.1</t>
  </si>
  <si>
    <t>Зад.2</t>
  </si>
  <si>
    <t>Зад.4</t>
  </si>
  <si>
    <t>7А</t>
  </si>
  <si>
    <t>Хасанова Виктория Альбековна</t>
  </si>
  <si>
    <t>Степанов Артемий Александрович</t>
  </si>
  <si>
    <t>Жвинклис Кристина Константиновна</t>
  </si>
  <si>
    <t>Максимчик Анастасия Александровна</t>
  </si>
  <si>
    <t>Азарова Анастасия Константиновна</t>
  </si>
  <si>
    <t>7Б</t>
  </si>
  <si>
    <t>7В</t>
  </si>
  <si>
    <t>Сушко Валерия Максимовна</t>
  </si>
  <si>
    <t>Коляда Николай Валерьевич</t>
  </si>
  <si>
    <t>Фитерер Матвей Андреевич</t>
  </si>
  <si>
    <t xml:space="preserve">Соколова Дарья Андреевна                                                                                                                                                                                                                                                        </t>
  </si>
  <si>
    <t>8А</t>
  </si>
  <si>
    <t>Седова Таисия Алексеевна</t>
  </si>
  <si>
    <t>Бишанова Кристина Михайловна</t>
  </si>
  <si>
    <t>8Б</t>
  </si>
  <si>
    <t>Колушкина Дарья Андреевна</t>
  </si>
  <si>
    <t>Шубина Лидия Евгеньевна</t>
  </si>
  <si>
    <t>Субботин Никита Эдуардович</t>
  </si>
  <si>
    <t>Абдулмеджидова Марина Руслановна</t>
  </si>
  <si>
    <t>Веснин Никита Эдуардович</t>
  </si>
  <si>
    <t>Вершинина Анна Павловна</t>
  </si>
  <si>
    <t xml:space="preserve">Шашкова Ирина Сергеевна </t>
  </si>
  <si>
    <t xml:space="preserve">Зинькова Антонина Петровна </t>
  </si>
  <si>
    <t>9Б</t>
  </si>
  <si>
    <t>Ежова Елена Петровна</t>
  </si>
  <si>
    <t>Реймер Тамара Сергеевна</t>
  </si>
  <si>
    <t>9В</t>
  </si>
  <si>
    <t>Кузьмина Анна Викторовна</t>
  </si>
  <si>
    <t>Байкова Валерия Николаевна</t>
  </si>
  <si>
    <t>Вайлуйский Иван Назарович</t>
  </si>
  <si>
    <t>Заверткин Святослав Валерьевич</t>
  </si>
  <si>
    <t xml:space="preserve">Смышляев Кирилл Максимович </t>
  </si>
  <si>
    <t>Зайнашева Амилия Радисовна</t>
  </si>
  <si>
    <t>9А</t>
  </si>
  <si>
    <t>Светличная Елизавета Ивановна</t>
  </si>
  <si>
    <t>Михейкин Арсений Дмитриевич</t>
  </si>
  <si>
    <t>5А</t>
  </si>
  <si>
    <t>МОУ "СОШ №39 им.Г.А.Чернова" г.Воркуты</t>
  </si>
  <si>
    <t>Славова Оксана Викторовна</t>
  </si>
  <si>
    <t>Калайда Дарина Александровна</t>
  </si>
  <si>
    <t>5Б</t>
  </si>
  <si>
    <t>Пономаренко Полина Евгеньевна</t>
  </si>
  <si>
    <t>Аноп Виктория Сергеевна</t>
  </si>
  <si>
    <t>5В</t>
  </si>
  <si>
    <t>Картакова Мария Андреевна</t>
  </si>
  <si>
    <t>Рысев Илья Сергеевич</t>
  </si>
  <si>
    <t>Корда Мирослава Владимировна</t>
  </si>
  <si>
    <t>Демиденко Юлия Александровна</t>
  </si>
  <si>
    <t>Попова Маргарита Максимовна</t>
  </si>
  <si>
    <t>Суставенко Ярослава Ивановна</t>
  </si>
  <si>
    <t>Фивейская Николь Альбертовна</t>
  </si>
  <si>
    <t>Куприна Маргарита Юрьевна</t>
  </si>
  <si>
    <t>Рыщенко-Клевцова Анжелина Артемовна</t>
  </si>
  <si>
    <t>Колюбаева Дарья Сергеевна</t>
  </si>
  <si>
    <t>Щукин Захар Евгеньевич</t>
  </si>
  <si>
    <t>Шучалин Максим Сергеевич</t>
  </si>
  <si>
    <t>Вейгант Влалимир Андреевич</t>
  </si>
  <si>
    <t>Окончук Софья Романовна</t>
  </si>
  <si>
    <t>Тишкова Александра Ильинична</t>
  </si>
  <si>
    <t>Сушко Кристина Максимовна</t>
  </si>
  <si>
    <t>Слепцов Артем Вячеславович</t>
  </si>
  <si>
    <t>Жуковец Роман Александрович</t>
  </si>
  <si>
    <t>Кобякова екатерина Евгеньевна</t>
  </si>
  <si>
    <t>Арсеньев Максим Сергеевич</t>
  </si>
  <si>
    <t>Домбровский Артем Сергеевич</t>
  </si>
  <si>
    <t xml:space="preserve">победитель </t>
  </si>
  <si>
    <t xml:space="preserve">призер </t>
  </si>
  <si>
    <t>участник</t>
  </si>
  <si>
    <t>Ткачев Михаил Сергеевич</t>
  </si>
  <si>
    <t>6Г</t>
  </si>
  <si>
    <t>Бартев Алексей Евгеньевич</t>
  </si>
  <si>
    <t>6Б</t>
  </si>
  <si>
    <t>Абышаева Каныкей Абдикоримовна</t>
  </si>
  <si>
    <t>Мацаков Матвей Сергеевич</t>
  </si>
  <si>
    <t>Коптева Лана Геннадьевна</t>
  </si>
  <si>
    <t>6В</t>
  </si>
  <si>
    <t>Александрова Екатерина Максимовна</t>
  </si>
  <si>
    <t>Соколенко Святослав Сергеевич</t>
  </si>
  <si>
    <t>6А</t>
  </si>
  <si>
    <t>Кузнецов Михаил Иванович</t>
  </si>
  <si>
    <t>Кошевенко иван Романович</t>
  </si>
  <si>
    <t>Турдумаматов Адилет Кубанычычбекович</t>
  </si>
  <si>
    <t>Шайхутдинова Каролина Рамилевна</t>
  </si>
  <si>
    <t>Балаева татьяна Владимировна</t>
  </si>
  <si>
    <t>Бабаичева Вероника Кирилловна</t>
  </si>
  <si>
    <t>Рычкова Виктория Александровна</t>
  </si>
  <si>
    <t>Немна Захар Васильевич</t>
  </si>
  <si>
    <t>победитель</t>
  </si>
  <si>
    <t>призер</t>
  </si>
  <si>
    <t xml:space="preserve">участник </t>
  </si>
  <si>
    <t>Мошнин Никита Андреевич</t>
  </si>
  <si>
    <t>Виноградова Анастасия Дмитриевна</t>
  </si>
  <si>
    <t>Галина Римма Сергеевна</t>
  </si>
  <si>
    <t>Абышаева Сайкал Абдикаримовна</t>
  </si>
  <si>
    <t>Храмов Вениамин Михайлович</t>
  </si>
  <si>
    <t>Корягина Дарья Анатольевна</t>
  </si>
  <si>
    <t>МОУ "СОШ №39 им.Г.А.Чернова" г.Воркута</t>
  </si>
  <si>
    <t>Хасанзянова Камилла Рустамовна</t>
  </si>
  <si>
    <t>Трокай Сергей Ильич</t>
  </si>
  <si>
    <t>Апарнева Дарья Дмитриевна</t>
  </si>
  <si>
    <t>Коршунов Кирилл Александрович</t>
  </si>
  <si>
    <t>Соколов Егор Антонович</t>
  </si>
  <si>
    <t>Юрченко Каролина Валерьевна</t>
  </si>
  <si>
    <t>Гасанбегов Владимир Алексеевич</t>
  </si>
  <si>
    <t>Рысалиев Даниил Майрамбекович</t>
  </si>
  <si>
    <t>Короткова Екатерина Андреевна</t>
  </si>
  <si>
    <t>Митюшин Артем Вячеславович</t>
  </si>
  <si>
    <t>Крупнов Иван Евгеньевич</t>
  </si>
  <si>
    <t>Жеребкина Софья Руслановна</t>
  </si>
  <si>
    <t>Итоговые результаты школьного этапа всероссийской олимпиады школьников 2024 года по истории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</si>
</sst>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zoomScale="80" zoomScaleNormal="80" workbookViewId="0">
      <selection sqref="A1:N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1" width="7.425781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144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>
        <v>40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 t="s">
        <v>70</v>
      </c>
      <c r="B4" s="2">
        <v>16</v>
      </c>
      <c r="C4" s="2" t="s">
        <v>71</v>
      </c>
      <c r="D4" s="2" t="s">
        <v>72</v>
      </c>
      <c r="E4" s="2" t="s">
        <v>73</v>
      </c>
      <c r="F4" s="3">
        <v>3</v>
      </c>
      <c r="G4" s="3">
        <v>12</v>
      </c>
      <c r="H4" s="3">
        <v>2</v>
      </c>
      <c r="I4" s="3">
        <v>6</v>
      </c>
      <c r="J4" s="3">
        <v>0</v>
      </c>
      <c r="K4" s="3">
        <v>8</v>
      </c>
      <c r="L4" s="16">
        <f>IF(SUM(F4:K4)&gt;$O$1, "больше макс!", SUM(F4:K4))</f>
        <v>31</v>
      </c>
      <c r="M4" s="11">
        <f t="shared" ref="M4:M32" si="0">L4/$O$1</f>
        <v>0.77500000000000002</v>
      </c>
      <c r="N4" s="4" t="s">
        <v>100</v>
      </c>
    </row>
    <row r="5" spans="1:15" ht="15" customHeight="1" x14ac:dyDescent="0.25">
      <c r="A5" s="5" t="s">
        <v>74</v>
      </c>
      <c r="B5" s="5">
        <v>14</v>
      </c>
      <c r="C5" s="5" t="s">
        <v>75</v>
      </c>
      <c r="D5" s="5" t="s">
        <v>72</v>
      </c>
      <c r="E5" s="5" t="s">
        <v>73</v>
      </c>
      <c r="F5" s="3">
        <v>3</v>
      </c>
      <c r="G5" s="3">
        <v>8</v>
      </c>
      <c r="H5" s="3">
        <v>5</v>
      </c>
      <c r="I5" s="3">
        <v>6</v>
      </c>
      <c r="J5" s="3">
        <v>0</v>
      </c>
      <c r="K5" s="3">
        <v>6</v>
      </c>
      <c r="L5" s="16">
        <f t="shared" ref="L5:L32" si="1">IF(SUM(F5:K5)&gt;$O$1, "больше макс!", SUM(F5:K5))</f>
        <v>28</v>
      </c>
      <c r="M5" s="11">
        <f t="shared" si="0"/>
        <v>0.7</v>
      </c>
      <c r="N5" s="4" t="s">
        <v>101</v>
      </c>
    </row>
    <row r="6" spans="1:15" ht="15" customHeight="1" x14ac:dyDescent="0.25">
      <c r="A6" s="2" t="s">
        <v>76</v>
      </c>
      <c r="B6" s="2">
        <v>4</v>
      </c>
      <c r="C6" s="2" t="s">
        <v>71</v>
      </c>
      <c r="D6" s="2" t="s">
        <v>72</v>
      </c>
      <c r="E6" s="2" t="s">
        <v>73</v>
      </c>
      <c r="F6" s="3">
        <v>3</v>
      </c>
      <c r="G6" s="3">
        <v>8</v>
      </c>
      <c r="H6" s="3">
        <v>0</v>
      </c>
      <c r="I6" s="3">
        <v>6</v>
      </c>
      <c r="J6" s="3">
        <v>6</v>
      </c>
      <c r="K6" s="3">
        <v>4</v>
      </c>
      <c r="L6" s="16">
        <f t="shared" si="1"/>
        <v>27</v>
      </c>
      <c r="M6" s="11">
        <f t="shared" si="0"/>
        <v>0.67500000000000004</v>
      </c>
      <c r="N6" s="4" t="s">
        <v>101</v>
      </c>
    </row>
    <row r="7" spans="1:15" ht="15" customHeight="1" x14ac:dyDescent="0.25">
      <c r="A7" s="2" t="s">
        <v>77</v>
      </c>
      <c r="B7" s="2">
        <v>19</v>
      </c>
      <c r="C7" s="2" t="s">
        <v>78</v>
      </c>
      <c r="D7" s="2" t="s">
        <v>72</v>
      </c>
      <c r="E7" s="2" t="s">
        <v>73</v>
      </c>
      <c r="F7" s="3">
        <v>0</v>
      </c>
      <c r="G7" s="3">
        <v>6</v>
      </c>
      <c r="H7" s="3">
        <v>5</v>
      </c>
      <c r="I7" s="3">
        <v>6</v>
      </c>
      <c r="J7" s="3">
        <v>6</v>
      </c>
      <c r="K7" s="3">
        <v>4</v>
      </c>
      <c r="L7" s="16">
        <f t="shared" si="1"/>
        <v>27</v>
      </c>
      <c r="M7" s="11">
        <f t="shared" si="0"/>
        <v>0.67500000000000004</v>
      </c>
      <c r="N7" s="4" t="s">
        <v>101</v>
      </c>
    </row>
    <row r="8" spans="1:15" ht="15" customHeight="1" x14ac:dyDescent="0.25">
      <c r="A8" s="5" t="s">
        <v>79</v>
      </c>
      <c r="B8" s="5">
        <v>20</v>
      </c>
      <c r="C8" s="5" t="s">
        <v>78</v>
      </c>
      <c r="D8" s="5" t="s">
        <v>72</v>
      </c>
      <c r="E8" s="5" t="s">
        <v>73</v>
      </c>
      <c r="F8" s="3">
        <v>0</v>
      </c>
      <c r="G8" s="3">
        <v>6</v>
      </c>
      <c r="H8" s="3">
        <v>5</v>
      </c>
      <c r="I8" s="3">
        <v>6</v>
      </c>
      <c r="J8" s="3">
        <v>6</v>
      </c>
      <c r="K8" s="3">
        <v>2</v>
      </c>
      <c r="L8" s="16">
        <f t="shared" si="1"/>
        <v>25</v>
      </c>
      <c r="M8" s="11">
        <f t="shared" si="0"/>
        <v>0.625</v>
      </c>
      <c r="N8" s="4" t="s">
        <v>101</v>
      </c>
    </row>
    <row r="9" spans="1:15" ht="15" customHeight="1" x14ac:dyDescent="0.25">
      <c r="A9" s="5" t="s">
        <v>80</v>
      </c>
      <c r="B9" s="5">
        <v>17</v>
      </c>
      <c r="C9" s="5" t="s">
        <v>75</v>
      </c>
      <c r="D9" s="5" t="s">
        <v>72</v>
      </c>
      <c r="E9" s="5" t="s">
        <v>73</v>
      </c>
      <c r="F9" s="3">
        <v>0</v>
      </c>
      <c r="G9" s="3">
        <v>12</v>
      </c>
      <c r="H9" s="3">
        <v>1</v>
      </c>
      <c r="I9" s="3">
        <v>6</v>
      </c>
      <c r="J9" s="3">
        <v>0</v>
      </c>
      <c r="K9" s="3">
        <v>6</v>
      </c>
      <c r="L9" s="16">
        <f t="shared" si="1"/>
        <v>25</v>
      </c>
      <c r="M9" s="11">
        <f t="shared" si="0"/>
        <v>0.625</v>
      </c>
      <c r="N9" s="4" t="s">
        <v>101</v>
      </c>
    </row>
    <row r="10" spans="1:15" ht="15" customHeight="1" x14ac:dyDescent="0.25">
      <c r="A10" s="5" t="s">
        <v>81</v>
      </c>
      <c r="B10" s="5">
        <v>18</v>
      </c>
      <c r="C10" s="5" t="s">
        <v>78</v>
      </c>
      <c r="D10" s="5" t="s">
        <v>72</v>
      </c>
      <c r="E10" s="5" t="s">
        <v>73</v>
      </c>
      <c r="F10" s="3">
        <v>3</v>
      </c>
      <c r="G10" s="3">
        <v>6</v>
      </c>
      <c r="H10" s="3">
        <v>2</v>
      </c>
      <c r="I10" s="3">
        <v>6</v>
      </c>
      <c r="J10" s="3">
        <v>3</v>
      </c>
      <c r="K10" s="3">
        <v>4</v>
      </c>
      <c r="L10" s="16">
        <f t="shared" si="1"/>
        <v>24</v>
      </c>
      <c r="M10" s="11">
        <f t="shared" si="0"/>
        <v>0.6</v>
      </c>
      <c r="N10" s="4" t="s">
        <v>101</v>
      </c>
    </row>
    <row r="11" spans="1:15" ht="15" customHeight="1" x14ac:dyDescent="0.25">
      <c r="A11" s="5" t="s">
        <v>82</v>
      </c>
      <c r="B11" s="5">
        <v>12</v>
      </c>
      <c r="C11" s="5" t="s">
        <v>78</v>
      </c>
      <c r="D11" s="5" t="s">
        <v>72</v>
      </c>
      <c r="E11" s="5" t="s">
        <v>73</v>
      </c>
      <c r="F11" s="3">
        <v>3</v>
      </c>
      <c r="G11" s="3">
        <v>8</v>
      </c>
      <c r="H11" s="3">
        <v>1</v>
      </c>
      <c r="I11" s="3">
        <v>0</v>
      </c>
      <c r="J11" s="3">
        <v>6</v>
      </c>
      <c r="K11" s="3">
        <v>6</v>
      </c>
      <c r="L11" s="16">
        <f t="shared" si="1"/>
        <v>24</v>
      </c>
      <c r="M11" s="11">
        <f t="shared" si="0"/>
        <v>0.6</v>
      </c>
      <c r="N11" s="4" t="s">
        <v>101</v>
      </c>
    </row>
    <row r="12" spans="1:15" ht="15" customHeight="1" x14ac:dyDescent="0.25">
      <c r="A12" s="2" t="s">
        <v>83</v>
      </c>
      <c r="B12" s="2">
        <v>7</v>
      </c>
      <c r="C12" s="2" t="s">
        <v>71</v>
      </c>
      <c r="D12" s="2" t="s">
        <v>72</v>
      </c>
      <c r="E12" s="2" t="s">
        <v>73</v>
      </c>
      <c r="F12" s="3">
        <v>0</v>
      </c>
      <c r="G12" s="3">
        <v>8</v>
      </c>
      <c r="H12" s="3">
        <v>0</v>
      </c>
      <c r="I12" s="3">
        <v>6</v>
      </c>
      <c r="J12" s="3">
        <v>6</v>
      </c>
      <c r="K12" s="3">
        <v>4</v>
      </c>
      <c r="L12" s="16">
        <f t="shared" si="1"/>
        <v>24</v>
      </c>
      <c r="M12" s="11">
        <f t="shared" si="0"/>
        <v>0.6</v>
      </c>
      <c r="N12" s="4" t="s">
        <v>101</v>
      </c>
    </row>
    <row r="13" spans="1:15" ht="15" customHeight="1" x14ac:dyDescent="0.25">
      <c r="A13" s="5" t="s">
        <v>84</v>
      </c>
      <c r="B13" s="5">
        <v>21</v>
      </c>
      <c r="C13" s="5" t="s">
        <v>75</v>
      </c>
      <c r="D13" s="5" t="s">
        <v>72</v>
      </c>
      <c r="E13" s="5" t="s">
        <v>73</v>
      </c>
      <c r="F13" s="3">
        <v>0</v>
      </c>
      <c r="G13" s="3">
        <v>6</v>
      </c>
      <c r="H13" s="3">
        <v>2</v>
      </c>
      <c r="I13" s="3">
        <v>6</v>
      </c>
      <c r="J13" s="3">
        <v>6</v>
      </c>
      <c r="K13" s="3">
        <v>2</v>
      </c>
      <c r="L13" s="16">
        <f t="shared" si="1"/>
        <v>22</v>
      </c>
      <c r="M13" s="11">
        <f t="shared" si="0"/>
        <v>0.55000000000000004</v>
      </c>
      <c r="N13" s="4" t="s">
        <v>102</v>
      </c>
    </row>
    <row r="14" spans="1:15" ht="15" customHeight="1" x14ac:dyDescent="0.25">
      <c r="A14" s="5" t="s">
        <v>85</v>
      </c>
      <c r="B14" s="5">
        <v>15</v>
      </c>
      <c r="C14" s="5" t="s">
        <v>78</v>
      </c>
      <c r="D14" s="5" t="s">
        <v>72</v>
      </c>
      <c r="E14" s="5" t="s">
        <v>73</v>
      </c>
      <c r="F14" s="3">
        <v>3</v>
      </c>
      <c r="G14" s="3">
        <v>4</v>
      </c>
      <c r="H14" s="3">
        <v>2</v>
      </c>
      <c r="I14" s="3">
        <v>2</v>
      </c>
      <c r="J14" s="3">
        <v>4</v>
      </c>
      <c r="K14" s="3">
        <v>6</v>
      </c>
      <c r="L14" s="16">
        <f t="shared" si="1"/>
        <v>21</v>
      </c>
      <c r="M14" s="11">
        <f t="shared" si="0"/>
        <v>0.52500000000000002</v>
      </c>
      <c r="N14" s="4" t="s">
        <v>102</v>
      </c>
    </row>
    <row r="15" spans="1:15" ht="15" customHeight="1" x14ac:dyDescent="0.25">
      <c r="A15" s="5" t="s">
        <v>86</v>
      </c>
      <c r="B15" s="5">
        <v>2</v>
      </c>
      <c r="C15" s="5" t="s">
        <v>71</v>
      </c>
      <c r="D15" s="5" t="s">
        <v>72</v>
      </c>
      <c r="E15" s="5" t="s">
        <v>73</v>
      </c>
      <c r="F15" s="3">
        <v>3</v>
      </c>
      <c r="G15" s="3">
        <v>6</v>
      </c>
      <c r="H15" s="3">
        <v>0</v>
      </c>
      <c r="I15" s="3">
        <v>6</v>
      </c>
      <c r="J15" s="3">
        <v>0</v>
      </c>
      <c r="K15" s="3">
        <v>6</v>
      </c>
      <c r="L15" s="16">
        <f t="shared" si="1"/>
        <v>21</v>
      </c>
      <c r="M15" s="11">
        <f t="shared" si="0"/>
        <v>0.52500000000000002</v>
      </c>
      <c r="N15" s="4" t="s">
        <v>102</v>
      </c>
    </row>
    <row r="16" spans="1:15" ht="15" customHeight="1" x14ac:dyDescent="0.25">
      <c r="A16" s="5" t="s">
        <v>87</v>
      </c>
      <c r="B16" s="5">
        <v>25</v>
      </c>
      <c r="C16" s="5" t="s">
        <v>78</v>
      </c>
      <c r="D16" s="5" t="s">
        <v>72</v>
      </c>
      <c r="E16" s="5" t="s">
        <v>73</v>
      </c>
      <c r="F16" s="3">
        <v>0</v>
      </c>
      <c r="G16" s="3">
        <v>8</v>
      </c>
      <c r="H16" s="3">
        <v>0</v>
      </c>
      <c r="I16" s="3">
        <v>4</v>
      </c>
      <c r="J16" s="3">
        <v>6</v>
      </c>
      <c r="K16" s="3">
        <v>2</v>
      </c>
      <c r="L16" s="16">
        <f t="shared" si="1"/>
        <v>20</v>
      </c>
      <c r="M16" s="11">
        <f t="shared" si="0"/>
        <v>0.5</v>
      </c>
      <c r="N16" s="4" t="s">
        <v>102</v>
      </c>
    </row>
    <row r="17" spans="1:14" ht="15" customHeight="1" x14ac:dyDescent="0.25">
      <c r="A17" s="5" t="s">
        <v>88</v>
      </c>
      <c r="B17" s="5">
        <v>23</v>
      </c>
      <c r="C17" s="5" t="s">
        <v>71</v>
      </c>
      <c r="D17" s="5" t="s">
        <v>72</v>
      </c>
      <c r="E17" s="5" t="s">
        <v>73</v>
      </c>
      <c r="F17" s="3">
        <v>3</v>
      </c>
      <c r="G17" s="3">
        <v>6</v>
      </c>
      <c r="H17" s="3">
        <v>0</v>
      </c>
      <c r="I17" s="3">
        <v>6</v>
      </c>
      <c r="J17" s="3">
        <v>0</v>
      </c>
      <c r="K17" s="3">
        <v>4</v>
      </c>
      <c r="L17" s="16">
        <f t="shared" si="1"/>
        <v>19</v>
      </c>
      <c r="M17" s="11">
        <f t="shared" si="0"/>
        <v>0.47499999999999998</v>
      </c>
      <c r="N17" s="4" t="s">
        <v>102</v>
      </c>
    </row>
    <row r="18" spans="1:14" ht="15" customHeight="1" x14ac:dyDescent="0.25">
      <c r="A18" s="2" t="s">
        <v>89</v>
      </c>
      <c r="B18" s="5">
        <v>9</v>
      </c>
      <c r="C18" s="5" t="s">
        <v>75</v>
      </c>
      <c r="D18" s="5" t="s">
        <v>72</v>
      </c>
      <c r="E18" s="5" t="s">
        <v>73</v>
      </c>
      <c r="F18" s="3">
        <v>3</v>
      </c>
      <c r="G18" s="3">
        <v>6</v>
      </c>
      <c r="H18" s="3">
        <v>2</v>
      </c>
      <c r="I18" s="3">
        <v>4</v>
      </c>
      <c r="J18" s="3">
        <v>0</v>
      </c>
      <c r="K18" s="3">
        <v>4</v>
      </c>
      <c r="L18" s="16">
        <f t="shared" si="1"/>
        <v>19</v>
      </c>
      <c r="M18" s="11">
        <f t="shared" si="0"/>
        <v>0.47499999999999998</v>
      </c>
      <c r="N18" s="4" t="s">
        <v>102</v>
      </c>
    </row>
    <row r="19" spans="1:14" ht="15" customHeight="1" x14ac:dyDescent="0.25">
      <c r="A19" s="2" t="s">
        <v>90</v>
      </c>
      <c r="B19" s="5">
        <v>8</v>
      </c>
      <c r="C19" s="5" t="s">
        <v>75</v>
      </c>
      <c r="D19" s="5" t="s">
        <v>72</v>
      </c>
      <c r="E19" s="5" t="s">
        <v>73</v>
      </c>
      <c r="F19" s="3">
        <v>3</v>
      </c>
      <c r="G19" s="3">
        <v>6</v>
      </c>
      <c r="H19" s="3">
        <v>2</v>
      </c>
      <c r="I19" s="3">
        <v>6</v>
      </c>
      <c r="J19" s="3">
        <v>0</v>
      </c>
      <c r="K19" s="3">
        <v>2</v>
      </c>
      <c r="L19" s="16">
        <f t="shared" si="1"/>
        <v>19</v>
      </c>
      <c r="M19" s="11">
        <f t="shared" si="0"/>
        <v>0.47499999999999998</v>
      </c>
      <c r="N19" s="4" t="s">
        <v>102</v>
      </c>
    </row>
    <row r="20" spans="1:14" ht="15" customHeight="1" x14ac:dyDescent="0.25">
      <c r="A20" s="5" t="s">
        <v>91</v>
      </c>
      <c r="B20" s="5">
        <v>1</v>
      </c>
      <c r="C20" s="5" t="s">
        <v>71</v>
      </c>
      <c r="D20" s="5" t="s">
        <v>72</v>
      </c>
      <c r="E20" s="5" t="s">
        <v>73</v>
      </c>
      <c r="F20" s="3">
        <v>0</v>
      </c>
      <c r="G20" s="3">
        <v>6</v>
      </c>
      <c r="H20" s="3">
        <v>0</v>
      </c>
      <c r="I20" s="3">
        <v>6</v>
      </c>
      <c r="J20" s="3">
        <v>0</v>
      </c>
      <c r="K20" s="3">
        <v>6</v>
      </c>
      <c r="L20" s="16">
        <f t="shared" si="1"/>
        <v>18</v>
      </c>
      <c r="M20" s="11">
        <f t="shared" si="0"/>
        <v>0.45</v>
      </c>
      <c r="N20" s="4" t="s">
        <v>102</v>
      </c>
    </row>
    <row r="21" spans="1:14" ht="15" customHeight="1" x14ac:dyDescent="0.25">
      <c r="A21" s="5" t="s">
        <v>92</v>
      </c>
      <c r="B21" s="5">
        <v>10</v>
      </c>
      <c r="C21" s="5" t="s">
        <v>75</v>
      </c>
      <c r="D21" s="5" t="s">
        <v>72</v>
      </c>
      <c r="E21" s="5" t="s">
        <v>73</v>
      </c>
      <c r="F21" s="3">
        <v>3</v>
      </c>
      <c r="G21" s="3">
        <v>2</v>
      </c>
      <c r="H21" s="3">
        <v>1</v>
      </c>
      <c r="I21" s="3">
        <v>6</v>
      </c>
      <c r="J21" s="3">
        <v>0</v>
      </c>
      <c r="K21" s="3">
        <v>6</v>
      </c>
      <c r="L21" s="16">
        <f t="shared" si="1"/>
        <v>18</v>
      </c>
      <c r="M21" s="11">
        <f t="shared" si="0"/>
        <v>0.45</v>
      </c>
      <c r="N21" s="4" t="s">
        <v>102</v>
      </c>
    </row>
    <row r="22" spans="1:14" ht="15" customHeight="1" x14ac:dyDescent="0.25">
      <c r="A22" s="5" t="s">
        <v>93</v>
      </c>
      <c r="B22" s="5">
        <v>24</v>
      </c>
      <c r="C22" s="5" t="s">
        <v>71</v>
      </c>
      <c r="D22" s="5" t="s">
        <v>72</v>
      </c>
      <c r="E22" s="5" t="s">
        <v>73</v>
      </c>
      <c r="F22" s="3">
        <v>0</v>
      </c>
      <c r="G22" s="3">
        <v>6</v>
      </c>
      <c r="H22" s="3">
        <v>1</v>
      </c>
      <c r="I22" s="3">
        <v>6</v>
      </c>
      <c r="J22" s="3">
        <v>0</v>
      </c>
      <c r="K22" s="3">
        <v>4</v>
      </c>
      <c r="L22" s="16">
        <f t="shared" si="1"/>
        <v>17</v>
      </c>
      <c r="M22" s="11">
        <f t="shared" si="0"/>
        <v>0.42499999999999999</v>
      </c>
      <c r="N22" s="4" t="s">
        <v>102</v>
      </c>
    </row>
    <row r="23" spans="1:14" ht="15" customHeight="1" x14ac:dyDescent="0.25">
      <c r="A23" s="5" t="s">
        <v>94</v>
      </c>
      <c r="B23" s="5">
        <v>22</v>
      </c>
      <c r="C23" s="5" t="s">
        <v>71</v>
      </c>
      <c r="D23" s="5" t="s">
        <v>72</v>
      </c>
      <c r="E23" s="5" t="s">
        <v>73</v>
      </c>
      <c r="F23" s="3">
        <v>0</v>
      </c>
      <c r="G23" s="3">
        <v>6</v>
      </c>
      <c r="H23" s="3">
        <v>1</v>
      </c>
      <c r="I23" s="3">
        <v>6</v>
      </c>
      <c r="J23" s="3">
        <v>0</v>
      </c>
      <c r="K23" s="3">
        <v>4</v>
      </c>
      <c r="L23" s="16">
        <f t="shared" si="1"/>
        <v>17</v>
      </c>
      <c r="M23" s="11">
        <f t="shared" si="0"/>
        <v>0.42499999999999999</v>
      </c>
      <c r="N23" s="4" t="s">
        <v>102</v>
      </c>
    </row>
    <row r="24" spans="1:14" ht="15" customHeight="1" x14ac:dyDescent="0.25">
      <c r="A24" s="5" t="s">
        <v>95</v>
      </c>
      <c r="B24" s="5">
        <v>6</v>
      </c>
      <c r="C24" s="5" t="s">
        <v>71</v>
      </c>
      <c r="D24" s="5" t="s">
        <v>72</v>
      </c>
      <c r="E24" s="5" t="s">
        <v>73</v>
      </c>
      <c r="F24" s="3">
        <v>0</v>
      </c>
      <c r="G24" s="3">
        <v>6</v>
      </c>
      <c r="H24" s="3">
        <v>0</v>
      </c>
      <c r="I24" s="3">
        <v>6</v>
      </c>
      <c r="J24" s="3">
        <v>1</v>
      </c>
      <c r="K24" s="3">
        <v>4</v>
      </c>
      <c r="L24" s="16">
        <f t="shared" si="1"/>
        <v>17</v>
      </c>
      <c r="M24" s="11">
        <f t="shared" si="0"/>
        <v>0.42499999999999999</v>
      </c>
      <c r="N24" s="4" t="s">
        <v>102</v>
      </c>
    </row>
    <row r="25" spans="1:14" ht="15" customHeight="1" x14ac:dyDescent="0.25">
      <c r="A25" s="5" t="s">
        <v>96</v>
      </c>
      <c r="B25" s="5">
        <v>11</v>
      </c>
      <c r="C25" s="5" t="s">
        <v>71</v>
      </c>
      <c r="D25" s="5" t="s">
        <v>72</v>
      </c>
      <c r="E25" s="5" t="s">
        <v>73</v>
      </c>
      <c r="F25" s="3">
        <v>0</v>
      </c>
      <c r="G25" s="3">
        <v>6</v>
      </c>
      <c r="H25" s="3">
        <v>0</v>
      </c>
      <c r="I25" s="3">
        <v>6</v>
      </c>
      <c r="J25" s="3">
        <v>0</v>
      </c>
      <c r="K25" s="3">
        <v>4</v>
      </c>
      <c r="L25" s="16">
        <f t="shared" si="1"/>
        <v>16</v>
      </c>
      <c r="M25" s="11">
        <f t="shared" si="0"/>
        <v>0.4</v>
      </c>
      <c r="N25" s="4" t="s">
        <v>102</v>
      </c>
    </row>
    <row r="26" spans="1:14" ht="15" customHeight="1" x14ac:dyDescent="0.25">
      <c r="A26" s="5" t="s">
        <v>97</v>
      </c>
      <c r="B26" s="5">
        <v>3</v>
      </c>
      <c r="C26" s="5" t="s">
        <v>71</v>
      </c>
      <c r="D26" s="5" t="s">
        <v>72</v>
      </c>
      <c r="E26" s="5" t="s">
        <v>73</v>
      </c>
      <c r="F26" s="3">
        <v>0</v>
      </c>
      <c r="G26" s="3">
        <v>6</v>
      </c>
      <c r="H26" s="3">
        <v>0</v>
      </c>
      <c r="I26" s="3">
        <v>4</v>
      </c>
      <c r="J26" s="3">
        <v>0</v>
      </c>
      <c r="K26" s="3">
        <v>6</v>
      </c>
      <c r="L26" s="16">
        <f t="shared" si="1"/>
        <v>16</v>
      </c>
      <c r="M26" s="11">
        <f t="shared" si="0"/>
        <v>0.4</v>
      </c>
      <c r="N26" s="4" t="s">
        <v>102</v>
      </c>
    </row>
    <row r="27" spans="1:14" ht="15" customHeight="1" x14ac:dyDescent="0.25">
      <c r="A27" s="5" t="s">
        <v>98</v>
      </c>
      <c r="B27" s="5">
        <v>5</v>
      </c>
      <c r="C27" s="5" t="s">
        <v>71</v>
      </c>
      <c r="D27" s="5" t="s">
        <v>72</v>
      </c>
      <c r="E27" s="5" t="s">
        <v>73</v>
      </c>
      <c r="F27" s="3">
        <v>0</v>
      </c>
      <c r="G27" s="3">
        <v>6</v>
      </c>
      <c r="H27" s="3">
        <v>0</v>
      </c>
      <c r="I27" s="3">
        <v>4</v>
      </c>
      <c r="J27" s="3">
        <v>0</v>
      </c>
      <c r="K27" s="3">
        <v>6</v>
      </c>
      <c r="L27" s="16">
        <f t="shared" si="1"/>
        <v>16</v>
      </c>
      <c r="M27" s="11">
        <f t="shared" si="0"/>
        <v>0.4</v>
      </c>
      <c r="N27" s="4" t="s">
        <v>102</v>
      </c>
    </row>
    <row r="28" spans="1:14" ht="15" customHeight="1" x14ac:dyDescent="0.25">
      <c r="A28" s="5" t="s">
        <v>99</v>
      </c>
      <c r="B28" s="5">
        <v>13</v>
      </c>
      <c r="C28" s="5" t="s">
        <v>75</v>
      </c>
      <c r="D28" s="5" t="s">
        <v>72</v>
      </c>
      <c r="E28" s="5" t="s">
        <v>73</v>
      </c>
      <c r="F28" s="3">
        <v>3</v>
      </c>
      <c r="G28" s="3">
        <v>4</v>
      </c>
      <c r="H28" s="3">
        <v>2</v>
      </c>
      <c r="I28" s="3">
        <v>2</v>
      </c>
      <c r="J28" s="3">
        <v>0</v>
      </c>
      <c r="K28" s="3">
        <v>4</v>
      </c>
      <c r="L28" s="16">
        <f t="shared" si="1"/>
        <v>15</v>
      </c>
      <c r="M28" s="11">
        <f t="shared" si="0"/>
        <v>0.375</v>
      </c>
      <c r="N28" s="4" t="s">
        <v>102</v>
      </c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6">
        <f t="shared" si="1"/>
        <v>0</v>
      </c>
      <c r="M29" s="11">
        <f t="shared" si="0"/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6">
        <f t="shared" si="1"/>
        <v>0</v>
      </c>
      <c r="M30" s="11">
        <f t="shared" si="0"/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6">
        <f t="shared" si="1"/>
        <v>0</v>
      </c>
      <c r="M31" s="11">
        <f t="shared" si="0"/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6">
        <f t="shared" si="1"/>
        <v>0</v>
      </c>
      <c r="M32" s="11">
        <f t="shared" si="0"/>
        <v>0</v>
      </c>
      <c r="N32" s="4"/>
    </row>
    <row r="33" spans="1:14" ht="15.75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6">
        <f t="shared" ref="L33" si="2">IF(SUM(F33:K33)&gt;$O$1, "больше макс!", SUM(F33:K33))</f>
        <v>0</v>
      </c>
      <c r="M33" s="11">
        <f t="shared" ref="M33" si="3">L33/$O$1</f>
        <v>0</v>
      </c>
      <c r="N33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2"/>
  <sheetViews>
    <sheetView zoomScale="80" zoomScaleNormal="80" workbookViewId="0">
      <selection sqref="A1:Q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4" width="7.42578125" style="7" customWidth="1"/>
    <col min="15" max="15" width="9.140625" style="1"/>
    <col min="16" max="16" width="10.85546875" style="1" customWidth="1"/>
    <col min="17" max="17" width="14.42578125" style="1" customWidth="1"/>
    <col min="18" max="16384" width="9.140625" style="1"/>
  </cols>
  <sheetData>
    <row r="1" spans="1:18" ht="22.5" x14ac:dyDescent="0.25">
      <c r="A1" s="17" t="s">
        <v>144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5">
        <v>42</v>
      </c>
    </row>
    <row r="2" spans="1:18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16</v>
      </c>
      <c r="M2" s="9" t="s">
        <v>17</v>
      </c>
      <c r="N2" s="9" t="s">
        <v>18</v>
      </c>
      <c r="O2" s="10" t="s">
        <v>4</v>
      </c>
      <c r="P2" s="11" t="s">
        <v>5</v>
      </c>
      <c r="Q2" s="10" t="s">
        <v>6</v>
      </c>
    </row>
    <row r="3" spans="1:18" ht="15.75" x14ac:dyDescent="0.25">
      <c r="A3" s="12" t="s">
        <v>15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8" ht="15" customHeight="1" x14ac:dyDescent="0.25">
      <c r="A4" s="2" t="s">
        <v>103</v>
      </c>
      <c r="B4" s="2">
        <v>6</v>
      </c>
      <c r="C4" s="2" t="s">
        <v>104</v>
      </c>
      <c r="D4" s="2" t="s">
        <v>72</v>
      </c>
      <c r="E4" s="2" t="s">
        <v>73</v>
      </c>
      <c r="F4" s="3">
        <v>2</v>
      </c>
      <c r="G4" s="3">
        <v>0</v>
      </c>
      <c r="H4" s="3">
        <v>0</v>
      </c>
      <c r="I4" s="3">
        <v>6</v>
      </c>
      <c r="J4" s="3">
        <v>0</v>
      </c>
      <c r="K4" s="3">
        <v>0</v>
      </c>
      <c r="L4" s="3">
        <v>1</v>
      </c>
      <c r="M4" s="3">
        <v>1</v>
      </c>
      <c r="N4" s="3">
        <v>2</v>
      </c>
      <c r="O4" s="16">
        <f>IF(SUM(F4:N4)&gt;$R$1, "больше макс!", SUM(F4:N4))</f>
        <v>12</v>
      </c>
      <c r="P4" s="11">
        <f t="shared" ref="P4:P21" si="0">O4/$R$1</f>
        <v>0.2857142857142857</v>
      </c>
      <c r="Q4" s="4" t="s">
        <v>102</v>
      </c>
    </row>
    <row r="5" spans="1:18" ht="15" customHeight="1" x14ac:dyDescent="0.25">
      <c r="A5" s="5" t="s">
        <v>105</v>
      </c>
      <c r="B5" s="5">
        <v>12</v>
      </c>
      <c r="C5" s="5" t="s">
        <v>106</v>
      </c>
      <c r="D5" s="5" t="s">
        <v>72</v>
      </c>
      <c r="E5" s="5" t="s">
        <v>59</v>
      </c>
      <c r="F5" s="3">
        <v>0</v>
      </c>
      <c r="G5" s="3">
        <v>0</v>
      </c>
      <c r="H5" s="3">
        <v>0</v>
      </c>
      <c r="I5" s="3">
        <v>4</v>
      </c>
      <c r="J5" s="3">
        <v>0</v>
      </c>
      <c r="K5" s="3">
        <v>0</v>
      </c>
      <c r="L5" s="3">
        <v>5</v>
      </c>
      <c r="M5" s="3">
        <v>1</v>
      </c>
      <c r="N5" s="3">
        <v>1</v>
      </c>
      <c r="O5" s="16">
        <f t="shared" ref="O5:O21" si="1">IF(SUM(F5:N5)&gt;$R$1, "больше макс!", SUM(F5:N5))</f>
        <v>11</v>
      </c>
      <c r="P5" s="11">
        <f t="shared" si="0"/>
        <v>0.26190476190476192</v>
      </c>
      <c r="Q5" s="4" t="s">
        <v>102</v>
      </c>
    </row>
    <row r="6" spans="1:18" ht="15" customHeight="1" x14ac:dyDescent="0.25">
      <c r="A6" s="2" t="s">
        <v>107</v>
      </c>
      <c r="B6" s="2">
        <v>8</v>
      </c>
      <c r="C6" s="2" t="s">
        <v>104</v>
      </c>
      <c r="D6" s="2" t="s">
        <v>72</v>
      </c>
      <c r="E6" s="2" t="s">
        <v>73</v>
      </c>
      <c r="F6" s="3">
        <v>2</v>
      </c>
      <c r="G6" s="3">
        <v>0</v>
      </c>
      <c r="H6" s="3">
        <v>0</v>
      </c>
      <c r="I6" s="3">
        <v>2</v>
      </c>
      <c r="J6" s="3">
        <v>0</v>
      </c>
      <c r="K6" s="3">
        <v>0</v>
      </c>
      <c r="L6" s="3">
        <v>0</v>
      </c>
      <c r="M6" s="3">
        <v>0</v>
      </c>
      <c r="N6" s="3">
        <v>5</v>
      </c>
      <c r="O6" s="16">
        <f t="shared" si="1"/>
        <v>9</v>
      </c>
      <c r="P6" s="11">
        <f t="shared" si="0"/>
        <v>0.21428571428571427</v>
      </c>
      <c r="Q6" s="4" t="s">
        <v>102</v>
      </c>
    </row>
    <row r="7" spans="1:18" ht="15" customHeight="1" x14ac:dyDescent="0.25">
      <c r="A7" s="2" t="s">
        <v>108</v>
      </c>
      <c r="B7" s="2">
        <v>7</v>
      </c>
      <c r="C7" s="2" t="s">
        <v>104</v>
      </c>
      <c r="D7" s="2" t="s">
        <v>72</v>
      </c>
      <c r="E7" s="2" t="s">
        <v>73</v>
      </c>
      <c r="F7" s="3">
        <v>2</v>
      </c>
      <c r="G7" s="3">
        <v>0</v>
      </c>
      <c r="H7" s="3">
        <v>0</v>
      </c>
      <c r="I7" s="3">
        <v>4</v>
      </c>
      <c r="J7" s="3">
        <v>0</v>
      </c>
      <c r="K7" s="3">
        <v>0</v>
      </c>
      <c r="L7" s="3">
        <v>1</v>
      </c>
      <c r="M7" s="3">
        <v>0</v>
      </c>
      <c r="N7" s="3">
        <v>2</v>
      </c>
      <c r="O7" s="16">
        <f t="shared" si="1"/>
        <v>9</v>
      </c>
      <c r="P7" s="11">
        <f t="shared" si="0"/>
        <v>0.21428571428571427</v>
      </c>
      <c r="Q7" s="4" t="s">
        <v>102</v>
      </c>
    </row>
    <row r="8" spans="1:18" ht="15" customHeight="1" x14ac:dyDescent="0.25">
      <c r="A8" s="5" t="s">
        <v>109</v>
      </c>
      <c r="B8" s="5">
        <v>3</v>
      </c>
      <c r="C8" s="5" t="s">
        <v>110</v>
      </c>
      <c r="D8" s="5" t="s">
        <v>72</v>
      </c>
      <c r="E8" s="5" t="s">
        <v>59</v>
      </c>
      <c r="F8" s="3">
        <v>2</v>
      </c>
      <c r="G8" s="3">
        <v>1</v>
      </c>
      <c r="H8" s="3">
        <v>0</v>
      </c>
      <c r="I8" s="3">
        <v>4</v>
      </c>
      <c r="J8" s="3">
        <v>0</v>
      </c>
      <c r="K8" s="3">
        <v>0</v>
      </c>
      <c r="L8" s="3">
        <v>0</v>
      </c>
      <c r="M8" s="3">
        <v>0</v>
      </c>
      <c r="N8" s="3">
        <v>2</v>
      </c>
      <c r="O8" s="16">
        <f t="shared" si="1"/>
        <v>9</v>
      </c>
      <c r="P8" s="11">
        <f t="shared" si="0"/>
        <v>0.21428571428571427</v>
      </c>
      <c r="Q8" s="4" t="s">
        <v>102</v>
      </c>
    </row>
    <row r="9" spans="1:18" ht="15" customHeight="1" x14ac:dyDescent="0.25">
      <c r="A9" s="5" t="s">
        <v>111</v>
      </c>
      <c r="B9" s="5">
        <v>14</v>
      </c>
      <c r="C9" s="5" t="s">
        <v>106</v>
      </c>
      <c r="D9" s="5" t="s">
        <v>72</v>
      </c>
      <c r="E9" s="5" t="s">
        <v>59</v>
      </c>
      <c r="F9" s="3">
        <v>2</v>
      </c>
      <c r="G9" s="3">
        <v>0</v>
      </c>
      <c r="H9" s="3">
        <v>0</v>
      </c>
      <c r="I9" s="3">
        <v>2</v>
      </c>
      <c r="J9" s="3">
        <v>0</v>
      </c>
      <c r="K9" s="3">
        <v>0</v>
      </c>
      <c r="L9" s="3">
        <v>0</v>
      </c>
      <c r="M9" s="3">
        <v>0</v>
      </c>
      <c r="N9" s="3">
        <v>5</v>
      </c>
      <c r="O9" s="16">
        <f t="shared" si="1"/>
        <v>9</v>
      </c>
      <c r="P9" s="11">
        <f t="shared" si="0"/>
        <v>0.21428571428571427</v>
      </c>
      <c r="Q9" s="4" t="s">
        <v>102</v>
      </c>
    </row>
    <row r="10" spans="1:18" ht="15" customHeight="1" x14ac:dyDescent="0.25">
      <c r="A10" s="5" t="s">
        <v>112</v>
      </c>
      <c r="B10" s="5">
        <v>11</v>
      </c>
      <c r="C10" s="5" t="s">
        <v>113</v>
      </c>
      <c r="D10" s="5" t="s">
        <v>72</v>
      </c>
      <c r="E10" s="5" t="s">
        <v>59</v>
      </c>
      <c r="F10" s="3">
        <v>2</v>
      </c>
      <c r="G10" s="3">
        <v>0</v>
      </c>
      <c r="H10" s="3">
        <v>0</v>
      </c>
      <c r="I10" s="3">
        <v>4</v>
      </c>
      <c r="J10" s="3">
        <v>0</v>
      </c>
      <c r="K10" s="3">
        <v>0</v>
      </c>
      <c r="L10" s="3">
        <v>0</v>
      </c>
      <c r="M10" s="3">
        <v>0</v>
      </c>
      <c r="N10" s="3">
        <v>2</v>
      </c>
      <c r="O10" s="16">
        <f t="shared" si="1"/>
        <v>8</v>
      </c>
      <c r="P10" s="11">
        <f t="shared" si="0"/>
        <v>0.19047619047619047</v>
      </c>
      <c r="Q10" s="4" t="s">
        <v>102</v>
      </c>
    </row>
    <row r="11" spans="1:18" ht="15" customHeight="1" x14ac:dyDescent="0.25">
      <c r="A11" s="5" t="s">
        <v>114</v>
      </c>
      <c r="B11" s="5">
        <v>13</v>
      </c>
      <c r="C11" s="5" t="s">
        <v>106</v>
      </c>
      <c r="D11" s="5" t="s">
        <v>72</v>
      </c>
      <c r="E11" s="5" t="s">
        <v>59</v>
      </c>
      <c r="F11" s="3">
        <v>0</v>
      </c>
      <c r="G11" s="3">
        <v>0</v>
      </c>
      <c r="H11" s="3">
        <v>0</v>
      </c>
      <c r="I11" s="3">
        <v>2</v>
      </c>
      <c r="J11" s="3">
        <v>0</v>
      </c>
      <c r="K11" s="3">
        <v>0</v>
      </c>
      <c r="L11" s="3">
        <v>2</v>
      </c>
      <c r="M11" s="3">
        <v>0</v>
      </c>
      <c r="N11" s="3">
        <v>2</v>
      </c>
      <c r="O11" s="16">
        <f t="shared" si="1"/>
        <v>6</v>
      </c>
      <c r="P11" s="11">
        <f t="shared" si="0"/>
        <v>0.14285714285714285</v>
      </c>
      <c r="Q11" s="4" t="s">
        <v>102</v>
      </c>
    </row>
    <row r="12" spans="1:18" ht="15" customHeight="1" x14ac:dyDescent="0.25">
      <c r="A12" s="2" t="s">
        <v>115</v>
      </c>
      <c r="B12" s="2">
        <v>9</v>
      </c>
      <c r="C12" s="2" t="s">
        <v>113</v>
      </c>
      <c r="D12" s="2" t="s">
        <v>72</v>
      </c>
      <c r="E12" s="2" t="s">
        <v>59</v>
      </c>
      <c r="F12" s="3">
        <v>0</v>
      </c>
      <c r="G12" s="3">
        <v>0</v>
      </c>
      <c r="H12" s="3">
        <v>0</v>
      </c>
      <c r="I12" s="3">
        <v>2</v>
      </c>
      <c r="J12" s="3">
        <v>1</v>
      </c>
      <c r="K12" s="3">
        <v>0</v>
      </c>
      <c r="L12" s="3">
        <v>0</v>
      </c>
      <c r="M12" s="3">
        <v>3</v>
      </c>
      <c r="N12" s="3">
        <v>2</v>
      </c>
      <c r="O12" s="16">
        <f t="shared" si="1"/>
        <v>8</v>
      </c>
      <c r="P12" s="11">
        <f t="shared" si="0"/>
        <v>0.19047619047619047</v>
      </c>
      <c r="Q12" s="4" t="s">
        <v>102</v>
      </c>
    </row>
    <row r="13" spans="1:18" ht="15" customHeight="1" x14ac:dyDescent="0.25">
      <c r="A13" s="5" t="s">
        <v>116</v>
      </c>
      <c r="B13" s="5">
        <v>2</v>
      </c>
      <c r="C13" s="5" t="s">
        <v>110</v>
      </c>
      <c r="D13" s="5" t="s">
        <v>72</v>
      </c>
      <c r="E13" s="5" t="s">
        <v>59</v>
      </c>
      <c r="F13" s="3">
        <v>2</v>
      </c>
      <c r="G13" s="3">
        <v>1</v>
      </c>
      <c r="H13" s="3">
        <v>0</v>
      </c>
      <c r="I13" s="3">
        <v>2</v>
      </c>
      <c r="J13" s="3">
        <v>0</v>
      </c>
      <c r="K13" s="3">
        <v>0</v>
      </c>
      <c r="L13" s="3">
        <v>1</v>
      </c>
      <c r="M13" s="3">
        <v>1</v>
      </c>
      <c r="N13" s="3">
        <v>1</v>
      </c>
      <c r="O13" s="16">
        <f t="shared" si="1"/>
        <v>8</v>
      </c>
      <c r="P13" s="11">
        <f t="shared" si="0"/>
        <v>0.19047619047619047</v>
      </c>
      <c r="Q13" s="4" t="s">
        <v>102</v>
      </c>
    </row>
    <row r="14" spans="1:18" ht="15" customHeight="1" x14ac:dyDescent="0.25">
      <c r="A14" s="5" t="s">
        <v>117</v>
      </c>
      <c r="B14" s="5">
        <v>4</v>
      </c>
      <c r="C14" s="5" t="s">
        <v>104</v>
      </c>
      <c r="D14" s="5" t="s">
        <v>72</v>
      </c>
      <c r="E14" s="5" t="s">
        <v>73</v>
      </c>
      <c r="F14" s="3">
        <v>4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2</v>
      </c>
      <c r="M14" s="3">
        <v>0</v>
      </c>
      <c r="N14" s="3">
        <v>1</v>
      </c>
      <c r="O14" s="16">
        <f t="shared" si="1"/>
        <v>7</v>
      </c>
      <c r="P14" s="11">
        <f t="shared" si="0"/>
        <v>0.16666666666666666</v>
      </c>
      <c r="Q14" s="4" t="s">
        <v>102</v>
      </c>
    </row>
    <row r="15" spans="1:18" ht="15" customHeight="1" x14ac:dyDescent="0.25">
      <c r="A15" s="5" t="s">
        <v>118</v>
      </c>
      <c r="B15" s="5">
        <v>5</v>
      </c>
      <c r="C15" s="5" t="s">
        <v>104</v>
      </c>
      <c r="D15" s="5" t="s">
        <v>72</v>
      </c>
      <c r="E15" s="5" t="s">
        <v>73</v>
      </c>
      <c r="F15" s="3">
        <v>2</v>
      </c>
      <c r="G15" s="3">
        <v>0</v>
      </c>
      <c r="H15" s="3">
        <v>0</v>
      </c>
      <c r="I15" s="3">
        <v>4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16">
        <f t="shared" si="1"/>
        <v>6</v>
      </c>
      <c r="P15" s="11">
        <f t="shared" si="0"/>
        <v>0.14285714285714285</v>
      </c>
      <c r="Q15" s="4" t="s">
        <v>102</v>
      </c>
    </row>
    <row r="16" spans="1:18" ht="15" customHeight="1" x14ac:dyDescent="0.25">
      <c r="A16" s="5" t="s">
        <v>119</v>
      </c>
      <c r="B16" s="5">
        <v>15</v>
      </c>
      <c r="C16" s="5" t="s">
        <v>104</v>
      </c>
      <c r="D16" s="5" t="s">
        <v>72</v>
      </c>
      <c r="E16" s="5" t="s">
        <v>73</v>
      </c>
      <c r="F16" s="3">
        <v>2</v>
      </c>
      <c r="G16" s="3">
        <v>1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2</v>
      </c>
      <c r="O16" s="16">
        <f t="shared" si="1"/>
        <v>5</v>
      </c>
      <c r="P16" s="11">
        <f t="shared" si="0"/>
        <v>0.11904761904761904</v>
      </c>
      <c r="Q16" s="4" t="s">
        <v>102</v>
      </c>
    </row>
    <row r="17" spans="1:17" ht="15" customHeight="1" x14ac:dyDescent="0.25">
      <c r="A17" s="5" t="s">
        <v>120</v>
      </c>
      <c r="B17" s="5">
        <v>1</v>
      </c>
      <c r="C17" s="5" t="s">
        <v>104</v>
      </c>
      <c r="D17" s="5" t="s">
        <v>72</v>
      </c>
      <c r="E17" s="5" t="s">
        <v>73</v>
      </c>
      <c r="F17" s="3">
        <v>2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1</v>
      </c>
      <c r="O17" s="16">
        <f t="shared" si="1"/>
        <v>3</v>
      </c>
      <c r="P17" s="11">
        <f t="shared" si="0"/>
        <v>7.1428571428571425E-2</v>
      </c>
      <c r="Q17" s="4" t="s">
        <v>102</v>
      </c>
    </row>
    <row r="18" spans="1:17" ht="15" customHeight="1" x14ac:dyDescent="0.25">
      <c r="A18" s="2" t="s">
        <v>121</v>
      </c>
      <c r="B18" s="5">
        <v>10</v>
      </c>
      <c r="C18" s="5" t="s">
        <v>113</v>
      </c>
      <c r="D18" s="5" t="s">
        <v>72</v>
      </c>
      <c r="E18" s="5" t="s">
        <v>59</v>
      </c>
      <c r="F18" s="3">
        <v>2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0</v>
      </c>
      <c r="N18" s="3">
        <v>0</v>
      </c>
      <c r="O18" s="16">
        <f t="shared" si="1"/>
        <v>3</v>
      </c>
      <c r="P18" s="11">
        <f t="shared" si="0"/>
        <v>7.1428571428571425E-2</v>
      </c>
      <c r="Q18" s="4" t="s">
        <v>102</v>
      </c>
    </row>
    <row r="19" spans="1:17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3"/>
      <c r="O19" s="16">
        <f t="shared" si="1"/>
        <v>0</v>
      </c>
      <c r="P19" s="11">
        <f t="shared" si="0"/>
        <v>0</v>
      </c>
      <c r="Q19" s="4"/>
    </row>
    <row r="20" spans="1:17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3"/>
      <c r="O20" s="16">
        <f t="shared" si="1"/>
        <v>0</v>
      </c>
      <c r="P20" s="11">
        <f t="shared" si="0"/>
        <v>0</v>
      </c>
      <c r="Q20" s="4"/>
    </row>
    <row r="21" spans="1:17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16">
        <f t="shared" si="1"/>
        <v>0</v>
      </c>
      <c r="P21" s="11">
        <f t="shared" si="0"/>
        <v>0</v>
      </c>
      <c r="Q21" s="4"/>
    </row>
    <row r="22" spans="1:17" ht="15.75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16">
        <f t="shared" ref="O22" si="2">IF(SUM(F22:N22)&gt;$R$1, "больше макс!", SUM(F22:N22))</f>
        <v>0</v>
      </c>
      <c r="P22" s="11">
        <f t="shared" ref="P22" si="3">O22/$R$1</f>
        <v>0</v>
      </c>
      <c r="Q22" s="4"/>
    </row>
  </sheetData>
  <mergeCells count="1">
    <mergeCell ref="A1:Q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8"/>
  <sheetViews>
    <sheetView zoomScale="80" zoomScaleNormal="80" workbookViewId="0">
      <selection sqref="A1:T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7" width="8.140625" style="7" customWidth="1"/>
    <col min="18" max="18" width="9.140625" style="1"/>
    <col min="19" max="19" width="10.85546875" style="1" customWidth="1"/>
    <col min="20" max="20" width="14.42578125" style="1" customWidth="1"/>
    <col min="21" max="16384" width="9.140625" style="1"/>
  </cols>
  <sheetData>
    <row r="1" spans="1:21" ht="22.5" x14ac:dyDescent="0.25">
      <c r="A1" s="17" t="s">
        <v>144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>
        <v>43</v>
      </c>
    </row>
    <row r="2" spans="1:21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16</v>
      </c>
      <c r="M2" s="9" t="s">
        <v>17</v>
      </c>
      <c r="N2" s="9" t="s">
        <v>18</v>
      </c>
      <c r="O2" s="9" t="s">
        <v>20</v>
      </c>
      <c r="P2" s="9" t="s">
        <v>21</v>
      </c>
      <c r="Q2" s="9" t="s">
        <v>22</v>
      </c>
      <c r="R2" s="10" t="s">
        <v>4</v>
      </c>
      <c r="S2" s="11" t="s">
        <v>5</v>
      </c>
      <c r="T2" s="10" t="s">
        <v>6</v>
      </c>
    </row>
    <row r="3" spans="1:21" ht="15.75" x14ac:dyDescent="0.25">
      <c r="A3" s="12" t="s">
        <v>19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</row>
    <row r="4" spans="1:21" ht="15" customHeight="1" x14ac:dyDescent="0.25">
      <c r="A4" s="2" t="s">
        <v>42</v>
      </c>
      <c r="B4" s="2">
        <v>5</v>
      </c>
      <c r="C4" s="2" t="s">
        <v>40</v>
      </c>
      <c r="D4" s="2" t="s">
        <v>72</v>
      </c>
      <c r="E4" s="2" t="s">
        <v>35</v>
      </c>
      <c r="F4" s="3">
        <v>2</v>
      </c>
      <c r="G4" s="3">
        <v>2</v>
      </c>
      <c r="H4" s="3">
        <v>0</v>
      </c>
      <c r="I4" s="3">
        <v>3</v>
      </c>
      <c r="J4" s="3">
        <v>3</v>
      </c>
      <c r="K4" s="3">
        <v>3</v>
      </c>
      <c r="L4" s="3">
        <v>2</v>
      </c>
      <c r="M4" s="3">
        <v>1</v>
      </c>
      <c r="N4" s="3">
        <v>2</v>
      </c>
      <c r="O4" s="3">
        <v>4</v>
      </c>
      <c r="P4" s="3">
        <v>6</v>
      </c>
      <c r="Q4" s="3">
        <v>8</v>
      </c>
      <c r="R4" s="16">
        <f>IF(SUM(F4:Q4)&gt;$U$1, "больше макс!", SUM(F4:Q4))</f>
        <v>36</v>
      </c>
      <c r="S4" s="11">
        <f t="shared" ref="S4:S18" si="0">R4/$U$1</f>
        <v>0.83720930232558144</v>
      </c>
      <c r="T4" s="4" t="s">
        <v>100</v>
      </c>
    </row>
    <row r="5" spans="1:21" ht="15" customHeight="1" x14ac:dyDescent="0.25">
      <c r="A5" s="5" t="s">
        <v>139</v>
      </c>
      <c r="B5" s="5">
        <v>12</v>
      </c>
      <c r="C5" s="5" t="s">
        <v>41</v>
      </c>
      <c r="D5" s="5" t="s">
        <v>72</v>
      </c>
      <c r="E5" s="5" t="s">
        <v>35</v>
      </c>
      <c r="F5" s="3">
        <v>2</v>
      </c>
      <c r="G5" s="3">
        <v>2</v>
      </c>
      <c r="H5" s="3">
        <v>2</v>
      </c>
      <c r="I5" s="3">
        <v>3</v>
      </c>
      <c r="J5" s="3">
        <v>3</v>
      </c>
      <c r="K5" s="3">
        <v>0</v>
      </c>
      <c r="L5" s="3">
        <v>2</v>
      </c>
      <c r="M5" s="3">
        <v>2</v>
      </c>
      <c r="N5" s="3">
        <v>0</v>
      </c>
      <c r="O5" s="3">
        <v>4</v>
      </c>
      <c r="P5" s="3">
        <v>6</v>
      </c>
      <c r="Q5" s="3">
        <v>4</v>
      </c>
      <c r="R5" s="16">
        <f t="shared" ref="R5:R18" si="1">IF(SUM(F5:Q5)&gt;$U$1, "больше макс!", SUM(F5:Q5))</f>
        <v>30</v>
      </c>
      <c r="S5" s="11">
        <f t="shared" si="0"/>
        <v>0.69767441860465118</v>
      </c>
      <c r="T5" s="4" t="s">
        <v>123</v>
      </c>
    </row>
    <row r="6" spans="1:21" ht="15" customHeight="1" x14ac:dyDescent="0.25">
      <c r="A6" s="2" t="s">
        <v>140</v>
      </c>
      <c r="B6" s="2">
        <v>10</v>
      </c>
      <c r="C6" s="2" t="s">
        <v>41</v>
      </c>
      <c r="D6" s="2" t="s">
        <v>72</v>
      </c>
      <c r="E6" s="2" t="s">
        <v>35</v>
      </c>
      <c r="F6" s="3">
        <v>2</v>
      </c>
      <c r="G6" s="3">
        <v>2</v>
      </c>
      <c r="H6" s="3">
        <v>0</v>
      </c>
      <c r="I6" s="3">
        <v>3</v>
      </c>
      <c r="J6" s="3">
        <v>3</v>
      </c>
      <c r="K6" s="3">
        <v>3</v>
      </c>
      <c r="L6" s="3">
        <v>2</v>
      </c>
      <c r="M6" s="3">
        <v>0</v>
      </c>
      <c r="N6" s="3">
        <v>4</v>
      </c>
      <c r="O6" s="3">
        <v>4</v>
      </c>
      <c r="P6" s="3">
        <v>1</v>
      </c>
      <c r="Q6" s="3">
        <v>6</v>
      </c>
      <c r="R6" s="16">
        <f t="shared" si="1"/>
        <v>30</v>
      </c>
      <c r="S6" s="11">
        <f t="shared" si="0"/>
        <v>0.69767441860465118</v>
      </c>
      <c r="T6" s="4" t="s">
        <v>123</v>
      </c>
    </row>
    <row r="7" spans="1:21" ht="15" customHeight="1" x14ac:dyDescent="0.25">
      <c r="A7" s="2" t="s">
        <v>36</v>
      </c>
      <c r="B7" s="2">
        <v>7</v>
      </c>
      <c r="C7" s="2" t="s">
        <v>34</v>
      </c>
      <c r="D7" s="2" t="s">
        <v>72</v>
      </c>
      <c r="E7" s="2" t="s">
        <v>35</v>
      </c>
      <c r="F7" s="3">
        <v>0</v>
      </c>
      <c r="G7" s="3">
        <v>2</v>
      </c>
      <c r="H7" s="3">
        <v>2</v>
      </c>
      <c r="I7" s="3">
        <v>3</v>
      </c>
      <c r="J7" s="3">
        <v>3</v>
      </c>
      <c r="K7" s="3">
        <v>0</v>
      </c>
      <c r="L7" s="3">
        <v>2</v>
      </c>
      <c r="M7" s="3">
        <v>2</v>
      </c>
      <c r="N7" s="3">
        <v>2</v>
      </c>
      <c r="O7" s="3">
        <v>4</v>
      </c>
      <c r="P7" s="3">
        <v>0</v>
      </c>
      <c r="Q7" s="3">
        <v>6</v>
      </c>
      <c r="R7" s="16">
        <f t="shared" si="1"/>
        <v>26</v>
      </c>
      <c r="S7" s="11">
        <f t="shared" si="0"/>
        <v>0.60465116279069764</v>
      </c>
      <c r="T7" s="4" t="s">
        <v>123</v>
      </c>
    </row>
    <row r="8" spans="1:21" ht="15" customHeight="1" x14ac:dyDescent="0.25">
      <c r="A8" s="5" t="s">
        <v>43</v>
      </c>
      <c r="B8" s="5">
        <v>2</v>
      </c>
      <c r="C8" s="5" t="s">
        <v>40</v>
      </c>
      <c r="D8" s="5" t="s">
        <v>72</v>
      </c>
      <c r="E8" s="5" t="s">
        <v>35</v>
      </c>
      <c r="F8" s="3">
        <v>2</v>
      </c>
      <c r="G8" s="3">
        <v>0</v>
      </c>
      <c r="H8" s="3">
        <v>2</v>
      </c>
      <c r="I8" s="3">
        <v>3</v>
      </c>
      <c r="J8" s="3">
        <v>3</v>
      </c>
      <c r="K8" s="3">
        <v>0</v>
      </c>
      <c r="L8" s="3">
        <v>2</v>
      </c>
      <c r="M8" s="3">
        <v>2</v>
      </c>
      <c r="N8" s="3">
        <v>4</v>
      </c>
      <c r="O8" s="3">
        <v>0</v>
      </c>
      <c r="P8" s="3">
        <v>2</v>
      </c>
      <c r="Q8" s="3">
        <v>6</v>
      </c>
      <c r="R8" s="16">
        <f t="shared" si="1"/>
        <v>26</v>
      </c>
      <c r="S8" s="11">
        <f t="shared" si="0"/>
        <v>0.60465116279069764</v>
      </c>
      <c r="T8" s="4" t="s">
        <v>123</v>
      </c>
    </row>
    <row r="9" spans="1:21" ht="15" customHeight="1" x14ac:dyDescent="0.25">
      <c r="A9" s="5" t="s">
        <v>37</v>
      </c>
      <c r="B9" s="5">
        <v>9</v>
      </c>
      <c r="C9" s="5" t="s">
        <v>34</v>
      </c>
      <c r="D9" s="5" t="s">
        <v>72</v>
      </c>
      <c r="E9" s="5" t="s">
        <v>35</v>
      </c>
      <c r="F9" s="3">
        <v>0</v>
      </c>
      <c r="G9" s="3">
        <v>2</v>
      </c>
      <c r="H9" s="3">
        <v>0</v>
      </c>
      <c r="I9" s="3">
        <v>0</v>
      </c>
      <c r="J9" s="3">
        <v>3</v>
      </c>
      <c r="K9" s="3">
        <v>3</v>
      </c>
      <c r="L9" s="3">
        <v>2</v>
      </c>
      <c r="M9" s="3">
        <v>0</v>
      </c>
      <c r="N9" s="3">
        <v>0</v>
      </c>
      <c r="O9" s="3">
        <v>4</v>
      </c>
      <c r="P9" s="3">
        <v>6</v>
      </c>
      <c r="Q9" s="3">
        <v>5</v>
      </c>
      <c r="R9" s="16">
        <f t="shared" si="1"/>
        <v>25</v>
      </c>
      <c r="S9" s="11">
        <f t="shared" si="0"/>
        <v>0.58139534883720934</v>
      </c>
      <c r="T9" s="4" t="s">
        <v>102</v>
      </c>
    </row>
    <row r="10" spans="1:21" ht="15" customHeight="1" x14ac:dyDescent="0.25">
      <c r="A10" s="5" t="s">
        <v>39</v>
      </c>
      <c r="B10" s="5">
        <v>11</v>
      </c>
      <c r="C10" s="5" t="s">
        <v>34</v>
      </c>
      <c r="D10" s="5" t="s">
        <v>72</v>
      </c>
      <c r="E10" s="5" t="s">
        <v>35</v>
      </c>
      <c r="F10" s="3">
        <v>0</v>
      </c>
      <c r="G10" s="3">
        <v>0</v>
      </c>
      <c r="H10" s="3">
        <v>2</v>
      </c>
      <c r="I10" s="3">
        <v>3</v>
      </c>
      <c r="J10" s="3">
        <v>3</v>
      </c>
      <c r="K10" s="3">
        <v>0</v>
      </c>
      <c r="L10" s="3">
        <v>2</v>
      </c>
      <c r="M10" s="3">
        <v>2</v>
      </c>
      <c r="N10" s="3">
        <v>4</v>
      </c>
      <c r="O10" s="3">
        <v>0</v>
      </c>
      <c r="P10" s="3">
        <v>4</v>
      </c>
      <c r="Q10" s="3">
        <v>4</v>
      </c>
      <c r="R10" s="16">
        <f t="shared" si="1"/>
        <v>24</v>
      </c>
      <c r="S10" s="11">
        <f t="shared" si="0"/>
        <v>0.55813953488372092</v>
      </c>
      <c r="T10" s="4" t="s">
        <v>102</v>
      </c>
    </row>
    <row r="11" spans="1:21" ht="15" customHeight="1" x14ac:dyDescent="0.25">
      <c r="A11" s="5" t="s">
        <v>38</v>
      </c>
      <c r="B11" s="5">
        <v>8</v>
      </c>
      <c r="C11" s="5" t="s">
        <v>34</v>
      </c>
      <c r="D11" s="5" t="s">
        <v>72</v>
      </c>
      <c r="E11" s="5" t="s">
        <v>35</v>
      </c>
      <c r="F11" s="3">
        <v>2</v>
      </c>
      <c r="G11" s="3">
        <v>2</v>
      </c>
      <c r="H11" s="3">
        <v>0</v>
      </c>
      <c r="I11" s="3">
        <v>3</v>
      </c>
      <c r="J11" s="3">
        <v>3</v>
      </c>
      <c r="K11" s="3">
        <v>0</v>
      </c>
      <c r="L11" s="3">
        <v>2</v>
      </c>
      <c r="M11" s="3">
        <v>2</v>
      </c>
      <c r="N11" s="3">
        <v>0</v>
      </c>
      <c r="O11" s="3">
        <v>2</v>
      </c>
      <c r="P11" s="3">
        <v>1</v>
      </c>
      <c r="Q11" s="3">
        <v>5</v>
      </c>
      <c r="R11" s="16">
        <f t="shared" si="1"/>
        <v>22</v>
      </c>
      <c r="S11" s="11">
        <f t="shared" si="0"/>
        <v>0.51162790697674421</v>
      </c>
      <c r="T11" s="4" t="s">
        <v>102</v>
      </c>
    </row>
    <row r="12" spans="1:21" ht="15" customHeight="1" x14ac:dyDescent="0.25">
      <c r="A12" s="2" t="s">
        <v>141</v>
      </c>
      <c r="B12" s="2">
        <v>1</v>
      </c>
      <c r="C12" s="2" t="s">
        <v>40</v>
      </c>
      <c r="D12" s="2" t="s">
        <v>72</v>
      </c>
      <c r="E12" s="2" t="s">
        <v>35</v>
      </c>
      <c r="F12" s="3">
        <v>0</v>
      </c>
      <c r="G12" s="3">
        <v>2</v>
      </c>
      <c r="H12" s="3">
        <v>0</v>
      </c>
      <c r="I12" s="3">
        <v>3</v>
      </c>
      <c r="J12" s="3">
        <v>3</v>
      </c>
      <c r="K12" s="3">
        <v>3</v>
      </c>
      <c r="L12" s="3">
        <v>2</v>
      </c>
      <c r="M12" s="3">
        <v>2</v>
      </c>
      <c r="N12" s="3">
        <v>0</v>
      </c>
      <c r="O12" s="3">
        <v>0</v>
      </c>
      <c r="P12" s="3">
        <v>1</v>
      </c>
      <c r="Q12" s="3">
        <v>5</v>
      </c>
      <c r="R12" s="16">
        <f t="shared" si="1"/>
        <v>21</v>
      </c>
      <c r="S12" s="11">
        <f t="shared" si="0"/>
        <v>0.48837209302325579</v>
      </c>
      <c r="T12" s="4" t="s">
        <v>102</v>
      </c>
    </row>
    <row r="13" spans="1:21" ht="15" customHeight="1" x14ac:dyDescent="0.25">
      <c r="A13" s="5" t="s">
        <v>44</v>
      </c>
      <c r="B13" s="5">
        <v>3</v>
      </c>
      <c r="C13" s="5" t="s">
        <v>40</v>
      </c>
      <c r="D13" s="5" t="s">
        <v>72</v>
      </c>
      <c r="E13" s="5" t="s">
        <v>35</v>
      </c>
      <c r="F13" s="3">
        <v>2</v>
      </c>
      <c r="G13" s="3">
        <v>2</v>
      </c>
      <c r="H13" s="3">
        <v>2</v>
      </c>
      <c r="I13" s="3">
        <v>3</v>
      </c>
      <c r="J13" s="3">
        <v>1</v>
      </c>
      <c r="K13" s="3">
        <v>0</v>
      </c>
      <c r="L13" s="3">
        <v>2</v>
      </c>
      <c r="M13" s="3">
        <v>2</v>
      </c>
      <c r="N13" s="3">
        <v>2</v>
      </c>
      <c r="O13" s="3">
        <v>0</v>
      </c>
      <c r="P13" s="3">
        <v>1</v>
      </c>
      <c r="Q13" s="3">
        <v>4</v>
      </c>
      <c r="R13" s="16">
        <f t="shared" si="1"/>
        <v>21</v>
      </c>
      <c r="S13" s="11">
        <f t="shared" si="0"/>
        <v>0.48837209302325579</v>
      </c>
      <c r="T13" s="4" t="s">
        <v>102</v>
      </c>
    </row>
    <row r="14" spans="1:21" ht="15" customHeight="1" x14ac:dyDescent="0.25">
      <c r="A14" s="5" t="s">
        <v>142</v>
      </c>
      <c r="B14" s="5">
        <v>6</v>
      </c>
      <c r="C14" s="5" t="s">
        <v>40</v>
      </c>
      <c r="D14" s="5" t="s">
        <v>72</v>
      </c>
      <c r="E14" s="5" t="s">
        <v>35</v>
      </c>
      <c r="F14" s="3">
        <v>0</v>
      </c>
      <c r="G14" s="3">
        <v>0</v>
      </c>
      <c r="H14" s="3">
        <v>0</v>
      </c>
      <c r="I14" s="3">
        <v>3</v>
      </c>
      <c r="J14" s="3">
        <v>3</v>
      </c>
      <c r="K14" s="3">
        <v>0</v>
      </c>
      <c r="L14" s="3">
        <v>2</v>
      </c>
      <c r="M14" s="3">
        <v>0</v>
      </c>
      <c r="N14" s="3">
        <v>4</v>
      </c>
      <c r="O14" s="3">
        <v>4</v>
      </c>
      <c r="P14" s="3">
        <v>1</v>
      </c>
      <c r="Q14" s="3">
        <v>3</v>
      </c>
      <c r="R14" s="16">
        <f t="shared" si="1"/>
        <v>20</v>
      </c>
      <c r="S14" s="11">
        <f t="shared" si="0"/>
        <v>0.46511627906976744</v>
      </c>
      <c r="T14" s="4" t="s">
        <v>102</v>
      </c>
    </row>
    <row r="15" spans="1:21" ht="15" customHeight="1" x14ac:dyDescent="0.25">
      <c r="A15" s="5" t="s">
        <v>143</v>
      </c>
      <c r="B15" s="5">
        <v>4</v>
      </c>
      <c r="C15" s="5" t="s">
        <v>40</v>
      </c>
      <c r="D15" s="5" t="s">
        <v>72</v>
      </c>
      <c r="E15" s="5" t="s">
        <v>35</v>
      </c>
      <c r="F15" s="3">
        <v>2</v>
      </c>
      <c r="G15" s="3">
        <v>0</v>
      </c>
      <c r="H15" s="3">
        <v>2</v>
      </c>
      <c r="I15" s="3">
        <v>1</v>
      </c>
      <c r="J15" s="3">
        <v>0</v>
      </c>
      <c r="K15" s="3">
        <v>3</v>
      </c>
      <c r="L15" s="3">
        <v>0</v>
      </c>
      <c r="M15" s="3">
        <v>0</v>
      </c>
      <c r="N15" s="3">
        <v>4</v>
      </c>
      <c r="O15" s="3">
        <v>4</v>
      </c>
      <c r="P15" s="3">
        <v>0</v>
      </c>
      <c r="Q15" s="3">
        <v>4</v>
      </c>
      <c r="R15" s="16">
        <f t="shared" si="1"/>
        <v>20</v>
      </c>
      <c r="S15" s="11">
        <f t="shared" si="0"/>
        <v>0.46511627906976744</v>
      </c>
      <c r="T15" s="4" t="s">
        <v>102</v>
      </c>
    </row>
    <row r="16" spans="1:21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6">
        <f t="shared" si="1"/>
        <v>0</v>
      </c>
      <c r="S16" s="11">
        <f t="shared" si="0"/>
        <v>0</v>
      </c>
      <c r="T16" s="4"/>
    </row>
    <row r="17" spans="1:20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6">
        <f t="shared" si="1"/>
        <v>0</v>
      </c>
      <c r="S17" s="11">
        <f t="shared" si="0"/>
        <v>0</v>
      </c>
      <c r="T17" s="4"/>
    </row>
    <row r="18" spans="1:20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16">
        <f t="shared" si="1"/>
        <v>0</v>
      </c>
      <c r="S18" s="11">
        <f t="shared" si="0"/>
        <v>0</v>
      </c>
      <c r="T18" s="4"/>
    </row>
  </sheetData>
  <mergeCells count="1">
    <mergeCell ref="A1:T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6"/>
  <sheetViews>
    <sheetView zoomScale="80" zoomScaleNormal="80" workbookViewId="0">
      <selection activeCell="D28" sqref="D28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20" width="8.140625" style="7" customWidth="1"/>
    <col min="21" max="21" width="9.140625" style="1"/>
    <col min="22" max="22" width="10.85546875" style="1" customWidth="1"/>
    <col min="23" max="23" width="14.42578125" style="1" customWidth="1"/>
    <col min="24" max="16384" width="9.140625" style="1"/>
  </cols>
  <sheetData>
    <row r="1" spans="1:24" ht="22.5" x14ac:dyDescent="0.25">
      <c r="A1" s="17" t="s">
        <v>144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>
        <v>41</v>
      </c>
    </row>
    <row r="2" spans="1:24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16</v>
      </c>
      <c r="M2" s="9" t="s">
        <v>17</v>
      </c>
      <c r="N2" s="9" t="s">
        <v>18</v>
      </c>
      <c r="O2" s="9" t="s">
        <v>20</v>
      </c>
      <c r="P2" s="9" t="s">
        <v>21</v>
      </c>
      <c r="Q2" s="9" t="s">
        <v>22</v>
      </c>
      <c r="R2" s="9" t="s">
        <v>24</v>
      </c>
      <c r="S2" s="9" t="s">
        <v>25</v>
      </c>
      <c r="T2" s="9" t="s">
        <v>26</v>
      </c>
      <c r="U2" s="10" t="s">
        <v>4</v>
      </c>
      <c r="V2" s="11" t="s">
        <v>5</v>
      </c>
      <c r="W2" s="10" t="s">
        <v>6</v>
      </c>
    </row>
    <row r="3" spans="1:24" ht="15.75" x14ac:dyDescent="0.25">
      <c r="A3" s="12" t="s">
        <v>23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4"/>
    </row>
    <row r="4" spans="1:24" ht="15" customHeight="1" x14ac:dyDescent="0.25">
      <c r="A4" s="2" t="s">
        <v>45</v>
      </c>
      <c r="B4" s="2">
        <v>5</v>
      </c>
      <c r="C4" s="2" t="s">
        <v>46</v>
      </c>
      <c r="D4" s="2" t="s">
        <v>72</v>
      </c>
      <c r="E4" s="2" t="s">
        <v>35</v>
      </c>
      <c r="F4" s="3">
        <v>1</v>
      </c>
      <c r="G4" s="3">
        <v>1</v>
      </c>
      <c r="H4" s="3">
        <v>1</v>
      </c>
      <c r="I4" s="3">
        <v>1</v>
      </c>
      <c r="J4" s="3">
        <v>6</v>
      </c>
      <c r="K4" s="3">
        <v>0</v>
      </c>
      <c r="L4" s="3">
        <v>5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1</v>
      </c>
      <c r="T4" s="3">
        <v>10</v>
      </c>
      <c r="U4" s="16">
        <f>IF(SUM(F4:T4)&gt;$X$1, "больше макс!", SUM(F4:T4))</f>
        <v>32</v>
      </c>
      <c r="V4" s="11">
        <f t="shared" ref="V4:V16" si="0">U4/$X$1</f>
        <v>0.78048780487804881</v>
      </c>
      <c r="W4" s="4" t="s">
        <v>122</v>
      </c>
    </row>
    <row r="5" spans="1:24" ht="15" customHeight="1" x14ac:dyDescent="0.25">
      <c r="A5" s="5" t="s">
        <v>47</v>
      </c>
      <c r="B5" s="5">
        <v>2</v>
      </c>
      <c r="C5" s="5" t="s">
        <v>46</v>
      </c>
      <c r="D5" s="5" t="s">
        <v>72</v>
      </c>
      <c r="E5" s="5" t="s">
        <v>35</v>
      </c>
      <c r="F5" s="3">
        <v>0</v>
      </c>
      <c r="G5" s="3">
        <v>1</v>
      </c>
      <c r="H5" s="3">
        <v>1</v>
      </c>
      <c r="I5" s="3">
        <v>1</v>
      </c>
      <c r="J5" s="3">
        <v>0</v>
      </c>
      <c r="K5" s="3">
        <v>1</v>
      </c>
      <c r="L5" s="3">
        <v>5</v>
      </c>
      <c r="M5" s="3">
        <v>1</v>
      </c>
      <c r="N5" s="3">
        <v>0</v>
      </c>
      <c r="O5" s="3">
        <v>1</v>
      </c>
      <c r="P5" s="3">
        <v>1</v>
      </c>
      <c r="Q5" s="3">
        <v>1</v>
      </c>
      <c r="R5" s="3">
        <v>1</v>
      </c>
      <c r="S5" s="3">
        <v>1</v>
      </c>
      <c r="T5" s="3">
        <v>6</v>
      </c>
      <c r="U5" s="16">
        <f t="shared" ref="U5:U16" si="1">IF(SUM(F5:T5)&gt;$X$1, "больше макс!", SUM(F5:T5))</f>
        <v>21</v>
      </c>
      <c r="V5" s="11">
        <f t="shared" si="0"/>
        <v>0.51219512195121952</v>
      </c>
      <c r="W5" s="4" t="s">
        <v>123</v>
      </c>
    </row>
    <row r="6" spans="1:24" ht="15" customHeight="1" x14ac:dyDescent="0.25">
      <c r="A6" s="2" t="s">
        <v>48</v>
      </c>
      <c r="B6" s="2">
        <v>8</v>
      </c>
      <c r="C6" s="2" t="s">
        <v>49</v>
      </c>
      <c r="D6" s="2" t="s">
        <v>72</v>
      </c>
      <c r="E6" s="2" t="s">
        <v>35</v>
      </c>
      <c r="F6" s="3">
        <v>0</v>
      </c>
      <c r="G6" s="3">
        <v>1</v>
      </c>
      <c r="H6" s="3">
        <v>2</v>
      </c>
      <c r="I6" s="3">
        <v>2</v>
      </c>
      <c r="J6" s="3">
        <v>1</v>
      </c>
      <c r="K6" s="3">
        <v>0</v>
      </c>
      <c r="L6" s="3">
        <v>3</v>
      </c>
      <c r="M6" s="3">
        <v>5</v>
      </c>
      <c r="N6" s="3">
        <v>0</v>
      </c>
      <c r="O6" s="3">
        <v>1</v>
      </c>
      <c r="P6" s="3">
        <v>1</v>
      </c>
      <c r="Q6" s="3">
        <v>0</v>
      </c>
      <c r="R6" s="3">
        <v>0</v>
      </c>
      <c r="S6" s="3">
        <v>2</v>
      </c>
      <c r="T6" s="3">
        <v>3</v>
      </c>
      <c r="U6" s="16">
        <f t="shared" si="1"/>
        <v>21</v>
      </c>
      <c r="V6" s="11">
        <f t="shared" si="0"/>
        <v>0.51219512195121952</v>
      </c>
      <c r="W6" s="4" t="s">
        <v>123</v>
      </c>
    </row>
    <row r="7" spans="1:24" ht="15" customHeight="1" x14ac:dyDescent="0.25">
      <c r="A7" s="2" t="s">
        <v>50</v>
      </c>
      <c r="B7" s="2">
        <v>3</v>
      </c>
      <c r="C7" s="2" t="s">
        <v>46</v>
      </c>
      <c r="D7" s="2" t="s">
        <v>72</v>
      </c>
      <c r="E7" s="2" t="s">
        <v>35</v>
      </c>
      <c r="F7" s="3">
        <v>0</v>
      </c>
      <c r="G7" s="3">
        <v>1</v>
      </c>
      <c r="H7" s="3">
        <v>2</v>
      </c>
      <c r="I7" s="3">
        <v>2</v>
      </c>
      <c r="J7" s="3">
        <v>1</v>
      </c>
      <c r="K7" s="3">
        <v>4</v>
      </c>
      <c r="L7" s="3">
        <v>0</v>
      </c>
      <c r="M7" s="3">
        <v>1</v>
      </c>
      <c r="N7" s="3">
        <v>0</v>
      </c>
      <c r="O7" s="3">
        <v>1</v>
      </c>
      <c r="P7" s="3">
        <v>1</v>
      </c>
      <c r="Q7" s="3">
        <v>1</v>
      </c>
      <c r="R7" s="3">
        <v>0</v>
      </c>
      <c r="S7" s="3">
        <v>0</v>
      </c>
      <c r="T7" s="3">
        <v>5</v>
      </c>
      <c r="U7" s="16">
        <f t="shared" si="1"/>
        <v>19</v>
      </c>
      <c r="V7" s="11">
        <f t="shared" si="0"/>
        <v>0.46341463414634149</v>
      </c>
      <c r="W7" s="4" t="s">
        <v>124</v>
      </c>
    </row>
    <row r="8" spans="1:24" ht="15" customHeight="1" x14ac:dyDescent="0.25">
      <c r="A8" s="5" t="s">
        <v>51</v>
      </c>
      <c r="B8" s="5">
        <v>6</v>
      </c>
      <c r="C8" s="5" t="s">
        <v>46</v>
      </c>
      <c r="D8" s="5" t="s">
        <v>72</v>
      </c>
      <c r="E8" s="5" t="s">
        <v>35</v>
      </c>
      <c r="F8" s="3">
        <v>0</v>
      </c>
      <c r="G8" s="3">
        <v>1</v>
      </c>
      <c r="H8" s="3">
        <v>0</v>
      </c>
      <c r="I8" s="3">
        <v>2</v>
      </c>
      <c r="J8" s="3">
        <v>2</v>
      </c>
      <c r="K8" s="3">
        <v>6</v>
      </c>
      <c r="L8" s="3">
        <v>0</v>
      </c>
      <c r="M8" s="3">
        <v>0</v>
      </c>
      <c r="N8" s="3">
        <v>1</v>
      </c>
      <c r="O8" s="3">
        <v>1</v>
      </c>
      <c r="P8" s="3">
        <v>1</v>
      </c>
      <c r="Q8" s="3">
        <v>1</v>
      </c>
      <c r="R8" s="3">
        <v>1</v>
      </c>
      <c r="S8" s="3">
        <v>2</v>
      </c>
      <c r="T8" s="3">
        <v>1</v>
      </c>
      <c r="U8" s="16">
        <f t="shared" si="1"/>
        <v>19</v>
      </c>
      <c r="V8" s="11">
        <f t="shared" si="0"/>
        <v>0.46341463414634149</v>
      </c>
      <c r="W8" s="4" t="s">
        <v>124</v>
      </c>
    </row>
    <row r="9" spans="1:24" ht="15" customHeight="1" x14ac:dyDescent="0.25">
      <c r="A9" s="5" t="s">
        <v>52</v>
      </c>
      <c r="B9" s="5">
        <v>9</v>
      </c>
      <c r="C9" s="5" t="s">
        <v>49</v>
      </c>
      <c r="D9" s="5" t="s">
        <v>72</v>
      </c>
      <c r="E9" s="5" t="s">
        <v>35</v>
      </c>
      <c r="F9" s="3">
        <v>1</v>
      </c>
      <c r="G9" s="3">
        <v>1</v>
      </c>
      <c r="H9" s="3">
        <v>1</v>
      </c>
      <c r="I9" s="3">
        <v>2</v>
      </c>
      <c r="J9" s="3">
        <v>1</v>
      </c>
      <c r="K9" s="3">
        <v>4</v>
      </c>
      <c r="L9" s="3">
        <v>1</v>
      </c>
      <c r="M9" s="3">
        <v>0</v>
      </c>
      <c r="N9" s="3">
        <v>0</v>
      </c>
      <c r="O9" s="3">
        <v>0</v>
      </c>
      <c r="P9" s="3">
        <v>1</v>
      </c>
      <c r="Q9" s="3">
        <v>1</v>
      </c>
      <c r="R9" s="3">
        <v>1</v>
      </c>
      <c r="S9" s="3">
        <v>1</v>
      </c>
      <c r="T9" s="3">
        <v>4</v>
      </c>
      <c r="U9" s="16">
        <f t="shared" si="1"/>
        <v>19</v>
      </c>
      <c r="V9" s="11">
        <f t="shared" si="0"/>
        <v>0.46341463414634149</v>
      </c>
      <c r="W9" s="4" t="s">
        <v>124</v>
      </c>
    </row>
    <row r="10" spans="1:24" ht="15" customHeight="1" x14ac:dyDescent="0.25">
      <c r="A10" s="5" t="s">
        <v>53</v>
      </c>
      <c r="B10" s="5">
        <v>7</v>
      </c>
      <c r="C10" s="5" t="s">
        <v>46</v>
      </c>
      <c r="D10" s="5" t="s">
        <v>72</v>
      </c>
      <c r="E10" s="5" t="s">
        <v>35</v>
      </c>
      <c r="F10" s="3">
        <v>0</v>
      </c>
      <c r="G10" s="3">
        <v>1</v>
      </c>
      <c r="H10" s="3">
        <v>2</v>
      </c>
      <c r="I10" s="3">
        <v>2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1</v>
      </c>
      <c r="P10" s="3">
        <v>0</v>
      </c>
      <c r="Q10" s="3">
        <v>1</v>
      </c>
      <c r="R10" s="3">
        <v>1</v>
      </c>
      <c r="S10" s="3">
        <v>0</v>
      </c>
      <c r="T10" s="3">
        <v>9</v>
      </c>
      <c r="U10" s="16">
        <f t="shared" si="1"/>
        <v>17</v>
      </c>
      <c r="V10" s="11">
        <f t="shared" si="0"/>
        <v>0.41463414634146339</v>
      </c>
      <c r="W10" s="4" t="s">
        <v>124</v>
      </c>
    </row>
    <row r="11" spans="1:24" ht="15" customHeight="1" x14ac:dyDescent="0.25">
      <c r="A11" s="5" t="s">
        <v>54</v>
      </c>
      <c r="B11" s="5">
        <v>10</v>
      </c>
      <c r="C11" s="5" t="s">
        <v>49</v>
      </c>
      <c r="D11" s="5" t="s">
        <v>72</v>
      </c>
      <c r="E11" s="5" t="s">
        <v>35</v>
      </c>
      <c r="F11" s="3">
        <v>0</v>
      </c>
      <c r="G11" s="3">
        <v>1</v>
      </c>
      <c r="H11" s="3">
        <v>0</v>
      </c>
      <c r="I11" s="3">
        <v>2</v>
      </c>
      <c r="J11" s="3">
        <v>0</v>
      </c>
      <c r="K11" s="3">
        <v>0</v>
      </c>
      <c r="L11" s="3">
        <v>0</v>
      </c>
      <c r="M11" s="3">
        <v>5</v>
      </c>
      <c r="N11" s="3">
        <v>0</v>
      </c>
      <c r="O11" s="3">
        <v>0</v>
      </c>
      <c r="P11" s="3">
        <v>1</v>
      </c>
      <c r="Q11" s="3">
        <v>1</v>
      </c>
      <c r="R11" s="3">
        <v>0</v>
      </c>
      <c r="S11" s="3">
        <v>2</v>
      </c>
      <c r="T11" s="3">
        <v>4</v>
      </c>
      <c r="U11" s="16">
        <f t="shared" si="1"/>
        <v>16</v>
      </c>
      <c r="V11" s="11">
        <f t="shared" si="0"/>
        <v>0.3902439024390244</v>
      </c>
      <c r="W11" s="4" t="s">
        <v>124</v>
      </c>
    </row>
    <row r="12" spans="1:24" ht="15" customHeight="1" x14ac:dyDescent="0.25">
      <c r="A12" s="2" t="s">
        <v>55</v>
      </c>
      <c r="B12" s="2">
        <v>9</v>
      </c>
      <c r="C12" s="2" t="s">
        <v>46</v>
      </c>
      <c r="D12" s="2" t="s">
        <v>72</v>
      </c>
      <c r="E12" s="2" t="s">
        <v>35</v>
      </c>
      <c r="F12" s="3">
        <v>0</v>
      </c>
      <c r="G12" s="3">
        <v>1</v>
      </c>
      <c r="H12" s="3">
        <v>0</v>
      </c>
      <c r="I12" s="3">
        <v>1</v>
      </c>
      <c r="J12" s="3">
        <v>1</v>
      </c>
      <c r="K12" s="3">
        <v>6</v>
      </c>
      <c r="L12" s="3">
        <v>0</v>
      </c>
      <c r="M12" s="3">
        <v>0</v>
      </c>
      <c r="N12" s="3">
        <v>0</v>
      </c>
      <c r="O12" s="3">
        <v>1</v>
      </c>
      <c r="P12" s="3">
        <v>0</v>
      </c>
      <c r="Q12" s="3">
        <v>1</v>
      </c>
      <c r="R12" s="3">
        <v>1</v>
      </c>
      <c r="S12" s="3">
        <v>1</v>
      </c>
      <c r="T12" s="3">
        <v>2</v>
      </c>
      <c r="U12" s="16">
        <f t="shared" si="1"/>
        <v>15</v>
      </c>
      <c r="V12" s="11">
        <f t="shared" si="0"/>
        <v>0.36585365853658536</v>
      </c>
      <c r="W12" s="4" t="s">
        <v>124</v>
      </c>
    </row>
    <row r="13" spans="1:24" ht="15" customHeight="1" x14ac:dyDescent="0.25">
      <c r="A13" s="5" t="s">
        <v>56</v>
      </c>
      <c r="B13" s="5">
        <v>7</v>
      </c>
      <c r="C13" s="5" t="s">
        <v>46</v>
      </c>
      <c r="D13" s="5" t="s">
        <v>72</v>
      </c>
      <c r="E13" s="5" t="s">
        <v>35</v>
      </c>
      <c r="F13" s="3">
        <v>0</v>
      </c>
      <c r="G13" s="3">
        <v>1</v>
      </c>
      <c r="H13" s="3">
        <v>1</v>
      </c>
      <c r="I13" s="3">
        <v>1</v>
      </c>
      <c r="J13" s="3">
        <v>1</v>
      </c>
      <c r="K13" s="3">
        <v>0</v>
      </c>
      <c r="L13" s="3">
        <v>1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2</v>
      </c>
      <c r="T13" s="3">
        <v>0</v>
      </c>
      <c r="U13" s="16">
        <f t="shared" si="1"/>
        <v>9</v>
      </c>
      <c r="V13" s="11">
        <f t="shared" si="0"/>
        <v>0.21951219512195122</v>
      </c>
      <c r="W13" s="4" t="s">
        <v>124</v>
      </c>
    </row>
    <row r="14" spans="1:24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16">
        <f t="shared" si="1"/>
        <v>0</v>
      </c>
      <c r="V14" s="11">
        <f t="shared" si="0"/>
        <v>0</v>
      </c>
      <c r="W14" s="4"/>
    </row>
    <row r="15" spans="1:24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16">
        <f t="shared" si="1"/>
        <v>0</v>
      </c>
      <c r="V15" s="11">
        <f t="shared" si="0"/>
        <v>0</v>
      </c>
      <c r="W15" s="4"/>
    </row>
    <row r="16" spans="1:24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16">
        <f t="shared" si="1"/>
        <v>0</v>
      </c>
      <c r="V16" s="11">
        <f t="shared" si="0"/>
        <v>0</v>
      </c>
      <c r="W16" s="4"/>
    </row>
  </sheetData>
  <mergeCells count="1">
    <mergeCell ref="A1:W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9"/>
  <sheetViews>
    <sheetView zoomScale="90" zoomScaleNormal="90" workbookViewId="0">
      <selection activeCell="D27" sqref="D27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1" width="8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144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>
        <v>41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28</v>
      </c>
      <c r="G2" s="9" t="s">
        <v>9</v>
      </c>
      <c r="H2" s="9" t="s">
        <v>10</v>
      </c>
      <c r="I2" s="9" t="s">
        <v>11</v>
      </c>
      <c r="J2" s="9" t="s">
        <v>12</v>
      </c>
      <c r="K2" s="9" t="s">
        <v>13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27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 t="s">
        <v>135</v>
      </c>
      <c r="B4" s="2">
        <v>10</v>
      </c>
      <c r="C4" s="2" t="s">
        <v>68</v>
      </c>
      <c r="D4" s="2" t="s">
        <v>72</v>
      </c>
      <c r="E4" s="2" t="s">
        <v>59</v>
      </c>
      <c r="F4" s="3">
        <v>12</v>
      </c>
      <c r="G4" s="3">
        <v>6</v>
      </c>
      <c r="H4" s="3">
        <v>2</v>
      </c>
      <c r="I4" s="3">
        <v>5</v>
      </c>
      <c r="J4" s="3">
        <v>5</v>
      </c>
      <c r="K4" s="3">
        <v>6</v>
      </c>
      <c r="L4" s="16">
        <v>36</v>
      </c>
      <c r="M4" s="11">
        <v>0.878</v>
      </c>
      <c r="N4" s="4" t="s">
        <v>100</v>
      </c>
    </row>
    <row r="5" spans="1:15" ht="15" customHeight="1" x14ac:dyDescent="0.25">
      <c r="A5" s="2" t="s">
        <v>136</v>
      </c>
      <c r="B5" s="2">
        <v>11</v>
      </c>
      <c r="C5" s="2" t="s">
        <v>68</v>
      </c>
      <c r="D5" s="2" t="s">
        <v>72</v>
      </c>
      <c r="E5" s="2" t="s">
        <v>59</v>
      </c>
      <c r="F5" s="3">
        <v>12</v>
      </c>
      <c r="G5" s="3">
        <v>6</v>
      </c>
      <c r="H5" s="3">
        <v>2</v>
      </c>
      <c r="I5" s="3">
        <v>5</v>
      </c>
      <c r="J5" s="3">
        <v>5</v>
      </c>
      <c r="K5" s="3">
        <v>6</v>
      </c>
      <c r="L5" s="16">
        <v>36</v>
      </c>
      <c r="M5" s="11">
        <v>0.878</v>
      </c>
      <c r="N5" s="4" t="s">
        <v>100</v>
      </c>
    </row>
    <row r="6" spans="1:15" ht="15" customHeight="1" x14ac:dyDescent="0.25">
      <c r="A6" s="2" t="s">
        <v>57</v>
      </c>
      <c r="B6" s="2">
        <v>5</v>
      </c>
      <c r="C6" s="2" t="s">
        <v>58</v>
      </c>
      <c r="D6" s="2" t="s">
        <v>72</v>
      </c>
      <c r="E6" s="2" t="s">
        <v>59</v>
      </c>
      <c r="F6" s="3">
        <v>15</v>
      </c>
      <c r="G6" s="3">
        <v>0</v>
      </c>
      <c r="H6" s="3">
        <v>4</v>
      </c>
      <c r="I6" s="3">
        <v>5</v>
      </c>
      <c r="J6" s="3">
        <v>5</v>
      </c>
      <c r="K6" s="3">
        <v>6</v>
      </c>
      <c r="L6" s="16">
        <v>35</v>
      </c>
      <c r="M6" s="11">
        <v>0.85370000000000001</v>
      </c>
      <c r="N6" s="4" t="s">
        <v>123</v>
      </c>
    </row>
    <row r="7" spans="1:15" ht="15" customHeight="1" x14ac:dyDescent="0.25">
      <c r="A7" s="5" t="s">
        <v>60</v>
      </c>
      <c r="B7" s="5">
        <v>1</v>
      </c>
      <c r="C7" s="5" t="s">
        <v>61</v>
      </c>
      <c r="D7" s="5" t="s">
        <v>72</v>
      </c>
      <c r="E7" s="5" t="s">
        <v>59</v>
      </c>
      <c r="F7" s="3">
        <v>12</v>
      </c>
      <c r="G7" s="3">
        <v>4</v>
      </c>
      <c r="H7" s="3">
        <v>0</v>
      </c>
      <c r="I7" s="3">
        <v>5</v>
      </c>
      <c r="J7" s="3">
        <v>5</v>
      </c>
      <c r="K7" s="3">
        <v>6</v>
      </c>
      <c r="L7" s="16">
        <f t="shared" ref="L7:L19" si="0">IF(SUM(F7:K7)&gt;$O$1, "больше макс!", SUM(F7:K7))</f>
        <v>32</v>
      </c>
      <c r="M7" s="11">
        <f t="shared" ref="M7:M19" si="1">L7/$O$1</f>
        <v>0.78048780487804881</v>
      </c>
      <c r="N7" s="4" t="s">
        <v>123</v>
      </c>
    </row>
    <row r="8" spans="1:15" ht="15" customHeight="1" x14ac:dyDescent="0.25">
      <c r="A8" s="5" t="s">
        <v>137</v>
      </c>
      <c r="B8" s="5">
        <v>12</v>
      </c>
      <c r="C8" s="5" t="s">
        <v>68</v>
      </c>
      <c r="D8" s="5" t="s">
        <v>72</v>
      </c>
      <c r="E8" s="5" t="s">
        <v>59</v>
      </c>
      <c r="F8" s="3">
        <v>12</v>
      </c>
      <c r="G8" s="3">
        <v>2</v>
      </c>
      <c r="H8" s="3">
        <v>2</v>
      </c>
      <c r="I8" s="3">
        <v>5</v>
      </c>
      <c r="J8" s="3">
        <v>5</v>
      </c>
      <c r="K8" s="3">
        <v>4</v>
      </c>
      <c r="L8" s="16">
        <v>30</v>
      </c>
      <c r="M8" s="11">
        <v>0.73170000000000002</v>
      </c>
      <c r="N8" s="4" t="s">
        <v>102</v>
      </c>
    </row>
    <row r="9" spans="1:15" ht="15" customHeight="1" x14ac:dyDescent="0.25">
      <c r="A9" s="2" t="s">
        <v>62</v>
      </c>
      <c r="B9" s="2">
        <v>8</v>
      </c>
      <c r="C9" s="2">
        <v>9</v>
      </c>
      <c r="D9" s="2" t="s">
        <v>72</v>
      </c>
      <c r="E9" s="2" t="s">
        <v>59</v>
      </c>
      <c r="F9" s="3">
        <v>12</v>
      </c>
      <c r="G9" s="3">
        <v>2</v>
      </c>
      <c r="H9" s="3">
        <v>0</v>
      </c>
      <c r="I9" s="3">
        <v>5</v>
      </c>
      <c r="J9" s="3">
        <v>0</v>
      </c>
      <c r="K9" s="3">
        <v>6</v>
      </c>
      <c r="L9" s="16">
        <f t="shared" si="0"/>
        <v>25</v>
      </c>
      <c r="M9" s="11">
        <f t="shared" si="1"/>
        <v>0.6097560975609756</v>
      </c>
      <c r="N9" s="4" t="s">
        <v>102</v>
      </c>
    </row>
    <row r="10" spans="1:15" ht="15" customHeight="1" x14ac:dyDescent="0.25">
      <c r="A10" s="2" t="s">
        <v>64</v>
      </c>
      <c r="B10" s="2">
        <v>2</v>
      </c>
      <c r="C10" s="2" t="s">
        <v>61</v>
      </c>
      <c r="D10" s="2" t="s">
        <v>72</v>
      </c>
      <c r="E10" s="2" t="s">
        <v>59</v>
      </c>
      <c r="F10" s="3">
        <v>11</v>
      </c>
      <c r="G10" s="3">
        <v>2</v>
      </c>
      <c r="H10" s="3">
        <v>0</v>
      </c>
      <c r="I10" s="3">
        <v>0</v>
      </c>
      <c r="J10" s="3">
        <v>5</v>
      </c>
      <c r="K10" s="3">
        <v>6</v>
      </c>
      <c r="L10" s="16">
        <f t="shared" si="0"/>
        <v>24</v>
      </c>
      <c r="M10" s="11">
        <f t="shared" si="1"/>
        <v>0.58536585365853655</v>
      </c>
      <c r="N10" s="4" t="s">
        <v>102</v>
      </c>
    </row>
    <row r="11" spans="1:15" ht="15" customHeight="1" x14ac:dyDescent="0.25">
      <c r="A11" s="5" t="s">
        <v>65</v>
      </c>
      <c r="B11" s="5">
        <v>7</v>
      </c>
      <c r="C11" s="5" t="s">
        <v>58</v>
      </c>
      <c r="D11" s="5" t="s">
        <v>72</v>
      </c>
      <c r="E11" s="5" t="s">
        <v>59</v>
      </c>
      <c r="F11" s="3">
        <v>5</v>
      </c>
      <c r="G11" s="3">
        <v>2</v>
      </c>
      <c r="H11" s="3">
        <v>0</v>
      </c>
      <c r="I11" s="3">
        <v>5</v>
      </c>
      <c r="J11" s="3">
        <v>5</v>
      </c>
      <c r="K11" s="3">
        <v>6</v>
      </c>
      <c r="L11" s="16">
        <f t="shared" si="0"/>
        <v>23</v>
      </c>
      <c r="M11" s="11">
        <f t="shared" si="1"/>
        <v>0.56097560975609762</v>
      </c>
      <c r="N11" s="4" t="s">
        <v>102</v>
      </c>
    </row>
    <row r="12" spans="1:15" ht="15" customHeight="1" x14ac:dyDescent="0.25">
      <c r="A12" s="5" t="s">
        <v>66</v>
      </c>
      <c r="B12" s="5">
        <v>6</v>
      </c>
      <c r="C12" s="5" t="s">
        <v>58</v>
      </c>
      <c r="D12" s="5" t="s">
        <v>72</v>
      </c>
      <c r="E12" s="5" t="s">
        <v>59</v>
      </c>
      <c r="F12" s="3">
        <v>6</v>
      </c>
      <c r="G12" s="3">
        <v>0</v>
      </c>
      <c r="H12" s="3">
        <v>0</v>
      </c>
      <c r="I12" s="3">
        <v>5</v>
      </c>
      <c r="J12" s="3">
        <v>5</v>
      </c>
      <c r="K12" s="3">
        <v>6</v>
      </c>
      <c r="L12" s="16">
        <f t="shared" si="0"/>
        <v>22</v>
      </c>
      <c r="M12" s="11">
        <f t="shared" si="1"/>
        <v>0.53658536585365857</v>
      </c>
      <c r="N12" s="4" t="s">
        <v>102</v>
      </c>
    </row>
    <row r="13" spans="1:15" ht="15" customHeight="1" x14ac:dyDescent="0.25">
      <c r="A13" s="5" t="s">
        <v>63</v>
      </c>
      <c r="B13" s="5">
        <v>9</v>
      </c>
      <c r="C13" s="5" t="s">
        <v>61</v>
      </c>
      <c r="D13" s="5" t="s">
        <v>72</v>
      </c>
      <c r="E13" s="5" t="s">
        <v>59</v>
      </c>
      <c r="F13" s="3">
        <v>9</v>
      </c>
      <c r="G13" s="3">
        <v>2</v>
      </c>
      <c r="H13" s="3">
        <v>0</v>
      </c>
      <c r="I13" s="3">
        <v>0</v>
      </c>
      <c r="J13" s="3">
        <v>0</v>
      </c>
      <c r="K13" s="3">
        <v>6</v>
      </c>
      <c r="L13" s="16">
        <f t="shared" si="0"/>
        <v>17</v>
      </c>
      <c r="M13" s="11">
        <f t="shared" si="1"/>
        <v>0.41463414634146339</v>
      </c>
      <c r="N13" s="4" t="s">
        <v>102</v>
      </c>
    </row>
    <row r="14" spans="1:15" ht="15" customHeight="1" x14ac:dyDescent="0.25">
      <c r="A14" s="5" t="s">
        <v>67</v>
      </c>
      <c r="B14" s="5">
        <v>4</v>
      </c>
      <c r="C14" s="5" t="s">
        <v>68</v>
      </c>
      <c r="D14" s="5" t="s">
        <v>72</v>
      </c>
      <c r="E14" s="5" t="s">
        <v>59</v>
      </c>
      <c r="F14" s="3">
        <v>6</v>
      </c>
      <c r="G14" s="3">
        <v>6</v>
      </c>
      <c r="H14" s="3">
        <v>0</v>
      </c>
      <c r="I14" s="3">
        <v>0</v>
      </c>
      <c r="J14" s="3">
        <v>0</v>
      </c>
      <c r="K14" s="3">
        <v>6</v>
      </c>
      <c r="L14" s="16">
        <f t="shared" si="0"/>
        <v>18</v>
      </c>
      <c r="M14" s="11">
        <f t="shared" si="1"/>
        <v>0.43902439024390244</v>
      </c>
      <c r="N14" s="4" t="s">
        <v>102</v>
      </c>
    </row>
    <row r="15" spans="1:15" ht="15" customHeight="1" x14ac:dyDescent="0.25">
      <c r="A15" s="2" t="s">
        <v>69</v>
      </c>
      <c r="B15" s="2">
        <v>3</v>
      </c>
      <c r="C15" s="2" t="s">
        <v>68</v>
      </c>
      <c r="D15" s="2" t="s">
        <v>72</v>
      </c>
      <c r="E15" s="2" t="s">
        <v>59</v>
      </c>
      <c r="F15" s="3">
        <v>7</v>
      </c>
      <c r="G15" s="3">
        <v>6</v>
      </c>
      <c r="H15" s="3">
        <v>0</v>
      </c>
      <c r="I15" s="3">
        <v>0</v>
      </c>
      <c r="J15" s="3">
        <v>0</v>
      </c>
      <c r="K15" s="3">
        <v>2</v>
      </c>
      <c r="L15" s="16">
        <f t="shared" si="0"/>
        <v>15</v>
      </c>
      <c r="M15" s="11">
        <f t="shared" si="1"/>
        <v>0.36585365853658536</v>
      </c>
      <c r="N15" s="4" t="s">
        <v>102</v>
      </c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6">
        <f t="shared" si="0"/>
        <v>0</v>
      </c>
      <c r="M16" s="11">
        <f t="shared" si="1"/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6">
        <f t="shared" si="0"/>
        <v>0</v>
      </c>
      <c r="M17" s="11">
        <f t="shared" si="1"/>
        <v>0</v>
      </c>
      <c r="N17" s="4"/>
    </row>
    <row r="18" spans="1:14" ht="15" customHeight="1" x14ac:dyDescent="0.25">
      <c r="A18" s="5"/>
      <c r="B18" s="5"/>
      <c r="C18" s="5"/>
      <c r="D18" s="5"/>
      <c r="E18" s="5"/>
      <c r="F18" s="3"/>
      <c r="G18" s="3"/>
      <c r="H18" s="3"/>
      <c r="I18" s="3"/>
      <c r="J18" s="3"/>
      <c r="K18" s="3"/>
      <c r="L18" s="16">
        <f t="shared" si="0"/>
        <v>0</v>
      </c>
      <c r="M18" s="11">
        <f t="shared" si="1"/>
        <v>0</v>
      </c>
      <c r="N18" s="4"/>
    </row>
    <row r="19" spans="1:14" ht="15" customHeight="1" x14ac:dyDescent="0.25">
      <c r="A19" s="5"/>
      <c r="B19" s="5"/>
      <c r="C19" s="5"/>
      <c r="D19" s="5"/>
      <c r="E19" s="5"/>
      <c r="F19" s="3"/>
      <c r="G19" s="3"/>
      <c r="H19" s="3"/>
      <c r="I19" s="3"/>
      <c r="J19" s="3"/>
      <c r="K19" s="3"/>
      <c r="L19" s="16">
        <f t="shared" si="0"/>
        <v>0</v>
      </c>
      <c r="M19" s="11">
        <f t="shared" si="1"/>
        <v>0</v>
      </c>
      <c r="N1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1"/>
  <sheetViews>
    <sheetView zoomScale="90" zoomScaleNormal="90" workbookViewId="0">
      <selection activeCell="C27" sqref="C27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1" width="8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144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>
        <v>45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28</v>
      </c>
      <c r="G2" s="9" t="s">
        <v>31</v>
      </c>
      <c r="H2" s="9" t="s">
        <v>32</v>
      </c>
      <c r="I2" s="9" t="s">
        <v>11</v>
      </c>
      <c r="J2" s="9" t="s">
        <v>12</v>
      </c>
      <c r="K2" s="9" t="s">
        <v>13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 t="s">
        <v>125</v>
      </c>
      <c r="B4" s="2">
        <v>6</v>
      </c>
      <c r="C4" s="2">
        <v>10</v>
      </c>
      <c r="D4" s="2" t="s">
        <v>72</v>
      </c>
      <c r="E4" s="2" t="s">
        <v>59</v>
      </c>
      <c r="F4" s="3">
        <v>13</v>
      </c>
      <c r="G4" s="3">
        <v>5</v>
      </c>
      <c r="H4" s="3">
        <v>0</v>
      </c>
      <c r="I4" s="3">
        <v>0</v>
      </c>
      <c r="J4" s="3">
        <v>5</v>
      </c>
      <c r="K4" s="3">
        <v>2</v>
      </c>
      <c r="L4" s="16">
        <f t="shared" ref="L4:L11" si="0">IF(SUM(F4:K4)&gt;$O$1, "больше макс!", SUM(F4:K4))</f>
        <v>25</v>
      </c>
      <c r="M4" s="11">
        <f t="shared" ref="M4:M11" si="1">L4/$O$1</f>
        <v>0.55555555555555558</v>
      </c>
      <c r="N4" s="4" t="s">
        <v>100</v>
      </c>
    </row>
    <row r="5" spans="1:15" ht="15" customHeight="1" x14ac:dyDescent="0.25">
      <c r="A5" s="5" t="s">
        <v>126</v>
      </c>
      <c r="B5" s="5">
        <v>2</v>
      </c>
      <c r="C5" s="5">
        <v>10</v>
      </c>
      <c r="D5" s="5" t="s">
        <v>72</v>
      </c>
      <c r="E5" s="5" t="s">
        <v>59</v>
      </c>
      <c r="F5" s="3">
        <v>9</v>
      </c>
      <c r="G5" s="3">
        <v>0</v>
      </c>
      <c r="H5" s="3">
        <v>0</v>
      </c>
      <c r="I5" s="3">
        <v>0</v>
      </c>
      <c r="J5" s="3">
        <v>5</v>
      </c>
      <c r="K5" s="3">
        <v>0</v>
      </c>
      <c r="L5" s="16">
        <f t="shared" si="0"/>
        <v>14</v>
      </c>
      <c r="M5" s="11">
        <f t="shared" si="1"/>
        <v>0.31111111111111112</v>
      </c>
      <c r="N5" s="4" t="s">
        <v>102</v>
      </c>
    </row>
    <row r="6" spans="1:15" ht="15" customHeight="1" x14ac:dyDescent="0.25">
      <c r="A6" s="2" t="s">
        <v>127</v>
      </c>
      <c r="B6" s="2">
        <v>5</v>
      </c>
      <c r="C6" s="2">
        <v>10</v>
      </c>
      <c r="D6" s="2" t="s">
        <v>72</v>
      </c>
      <c r="E6" s="2" t="s">
        <v>59</v>
      </c>
      <c r="F6" s="3">
        <v>9</v>
      </c>
      <c r="G6" s="3">
        <v>0</v>
      </c>
      <c r="H6" s="3">
        <v>0</v>
      </c>
      <c r="I6" s="3">
        <v>0</v>
      </c>
      <c r="J6" s="3">
        <v>0</v>
      </c>
      <c r="K6" s="3">
        <v>3</v>
      </c>
      <c r="L6" s="16">
        <f t="shared" si="0"/>
        <v>12</v>
      </c>
      <c r="M6" s="11">
        <f t="shared" si="1"/>
        <v>0.26666666666666666</v>
      </c>
      <c r="N6" s="4" t="s">
        <v>102</v>
      </c>
    </row>
    <row r="7" spans="1:15" ht="15" customHeight="1" x14ac:dyDescent="0.25">
      <c r="A7" s="2" t="s">
        <v>128</v>
      </c>
      <c r="B7" s="2">
        <v>4</v>
      </c>
      <c r="C7" s="2">
        <v>10</v>
      </c>
      <c r="D7" s="2" t="s">
        <v>72</v>
      </c>
      <c r="E7" s="2" t="s">
        <v>59</v>
      </c>
      <c r="F7" s="3">
        <v>8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16">
        <f t="shared" si="0"/>
        <v>8</v>
      </c>
      <c r="M7" s="11">
        <f t="shared" si="1"/>
        <v>0.17777777777777778</v>
      </c>
      <c r="N7" s="4" t="s">
        <v>102</v>
      </c>
    </row>
    <row r="8" spans="1:15" ht="15" customHeight="1" x14ac:dyDescent="0.25">
      <c r="A8" s="5" t="s">
        <v>129</v>
      </c>
      <c r="B8" s="5">
        <v>3</v>
      </c>
      <c r="C8" s="5">
        <v>10</v>
      </c>
      <c r="D8" s="5" t="s">
        <v>72</v>
      </c>
      <c r="E8" s="5" t="s">
        <v>59</v>
      </c>
      <c r="F8" s="3">
        <v>8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16">
        <f t="shared" si="0"/>
        <v>8</v>
      </c>
      <c r="M8" s="11">
        <f t="shared" si="1"/>
        <v>0.17777777777777778</v>
      </c>
      <c r="N8" s="4" t="s">
        <v>102</v>
      </c>
    </row>
    <row r="9" spans="1:15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16">
        <f t="shared" si="0"/>
        <v>0</v>
      </c>
      <c r="M9" s="11">
        <f t="shared" si="1"/>
        <v>0</v>
      </c>
      <c r="N9" s="4"/>
    </row>
    <row r="10" spans="1:15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16">
        <f t="shared" si="0"/>
        <v>0</v>
      </c>
      <c r="M10" s="11">
        <f t="shared" si="1"/>
        <v>0</v>
      </c>
      <c r="N10" s="4"/>
    </row>
    <row r="11" spans="1:15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16">
        <f t="shared" si="0"/>
        <v>0</v>
      </c>
      <c r="M11" s="11">
        <f t="shared" si="1"/>
        <v>0</v>
      </c>
      <c r="N11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2"/>
  <sheetViews>
    <sheetView tabSelected="1" zoomScale="90" zoomScaleNormal="90" workbookViewId="0">
      <selection activeCell="D16" sqref="D16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1" width="8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144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5">
        <v>44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28</v>
      </c>
      <c r="G2" s="9" t="s">
        <v>9</v>
      </c>
      <c r="H2" s="9" t="s">
        <v>10</v>
      </c>
      <c r="I2" s="9" t="s">
        <v>11</v>
      </c>
      <c r="J2" s="9" t="s">
        <v>33</v>
      </c>
      <c r="K2" s="9" t="s">
        <v>13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2" t="s">
        <v>130</v>
      </c>
      <c r="B4" s="2">
        <v>3</v>
      </c>
      <c r="C4" s="2">
        <v>11</v>
      </c>
      <c r="D4" s="2" t="s">
        <v>131</v>
      </c>
      <c r="E4" s="2" t="s">
        <v>73</v>
      </c>
      <c r="F4" s="3">
        <v>12</v>
      </c>
      <c r="G4" s="3">
        <v>4</v>
      </c>
      <c r="H4" s="3">
        <v>4</v>
      </c>
      <c r="I4" s="3">
        <v>4</v>
      </c>
      <c r="J4" s="3">
        <v>4</v>
      </c>
      <c r="K4" s="3">
        <v>5</v>
      </c>
      <c r="L4" s="16">
        <f t="shared" ref="L4:L11" si="0">IF(SUM(F4:K4)&gt;$O$1, "больше макс!", SUM(F4:K4))</f>
        <v>33</v>
      </c>
      <c r="M4" s="11">
        <f t="shared" ref="M4:M11" si="1">L4/$O$1</f>
        <v>0.75</v>
      </c>
      <c r="N4" s="4" t="s">
        <v>122</v>
      </c>
    </row>
    <row r="5" spans="1:15" ht="15" customHeight="1" x14ac:dyDescent="0.25">
      <c r="A5" s="5" t="s">
        <v>134</v>
      </c>
      <c r="B5" s="5">
        <v>5</v>
      </c>
      <c r="C5" s="5">
        <v>11</v>
      </c>
      <c r="D5" s="5" t="s">
        <v>131</v>
      </c>
      <c r="E5" s="5" t="s">
        <v>73</v>
      </c>
      <c r="F5" s="3">
        <v>14</v>
      </c>
      <c r="G5" s="3">
        <v>2</v>
      </c>
      <c r="H5" s="3">
        <v>4</v>
      </c>
      <c r="I5" s="3">
        <v>0</v>
      </c>
      <c r="J5" s="3">
        <v>3</v>
      </c>
      <c r="K5" s="3">
        <v>4</v>
      </c>
      <c r="L5" s="16">
        <f t="shared" si="0"/>
        <v>27</v>
      </c>
      <c r="M5" s="11">
        <f t="shared" si="1"/>
        <v>0.61363636363636365</v>
      </c>
      <c r="N5" s="4" t="s">
        <v>123</v>
      </c>
    </row>
    <row r="6" spans="1:15" ht="15" customHeight="1" x14ac:dyDescent="0.25">
      <c r="A6" s="2" t="s">
        <v>138</v>
      </c>
      <c r="B6" s="2">
        <v>4</v>
      </c>
      <c r="C6" s="2">
        <v>11</v>
      </c>
      <c r="D6" s="2" t="s">
        <v>131</v>
      </c>
      <c r="E6" s="2" t="s">
        <v>73</v>
      </c>
      <c r="F6" s="3">
        <v>10</v>
      </c>
      <c r="G6" s="3">
        <v>4</v>
      </c>
      <c r="H6" s="3">
        <v>4</v>
      </c>
      <c r="I6" s="3">
        <v>4</v>
      </c>
      <c r="J6" s="3">
        <v>0</v>
      </c>
      <c r="K6" s="3">
        <v>2</v>
      </c>
      <c r="L6" s="16">
        <f t="shared" si="0"/>
        <v>24</v>
      </c>
      <c r="M6" s="11">
        <f t="shared" si="1"/>
        <v>0.54545454545454541</v>
      </c>
      <c r="N6" s="4" t="s">
        <v>102</v>
      </c>
    </row>
    <row r="7" spans="1:15" ht="15" customHeight="1" x14ac:dyDescent="0.25">
      <c r="A7" s="2" t="s">
        <v>132</v>
      </c>
      <c r="B7" s="2">
        <v>1</v>
      </c>
      <c r="C7" s="2">
        <v>11</v>
      </c>
      <c r="D7" s="2" t="s">
        <v>131</v>
      </c>
      <c r="E7" s="2" t="s">
        <v>73</v>
      </c>
      <c r="F7" s="3">
        <v>14</v>
      </c>
      <c r="G7" s="3">
        <v>0</v>
      </c>
      <c r="H7" s="3">
        <v>5</v>
      </c>
      <c r="I7" s="3">
        <v>2</v>
      </c>
      <c r="J7" s="3">
        <v>0</v>
      </c>
      <c r="K7" s="3">
        <v>0</v>
      </c>
      <c r="L7" s="16">
        <f t="shared" si="0"/>
        <v>21</v>
      </c>
      <c r="M7" s="11">
        <f t="shared" si="1"/>
        <v>0.47727272727272729</v>
      </c>
      <c r="N7" s="4" t="s">
        <v>102</v>
      </c>
    </row>
    <row r="8" spans="1:15" ht="15" customHeight="1" x14ac:dyDescent="0.25">
      <c r="A8" s="5" t="s">
        <v>133</v>
      </c>
      <c r="B8" s="5">
        <v>2</v>
      </c>
      <c r="C8" s="5">
        <v>11</v>
      </c>
      <c r="D8" s="5" t="s">
        <v>131</v>
      </c>
      <c r="E8" s="5" t="s">
        <v>73</v>
      </c>
      <c r="F8" s="3">
        <v>15</v>
      </c>
      <c r="G8" s="3">
        <v>0</v>
      </c>
      <c r="H8" s="3">
        <v>5</v>
      </c>
      <c r="I8" s="3">
        <v>0</v>
      </c>
      <c r="J8" s="3">
        <v>0</v>
      </c>
      <c r="K8" s="3">
        <v>0</v>
      </c>
      <c r="L8" s="16">
        <f t="shared" si="0"/>
        <v>20</v>
      </c>
      <c r="M8" s="11">
        <f t="shared" si="1"/>
        <v>0.45454545454545453</v>
      </c>
      <c r="N8" s="4"/>
    </row>
    <row r="9" spans="1:15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16">
        <f t="shared" si="0"/>
        <v>0</v>
      </c>
      <c r="M9" s="11">
        <f t="shared" si="1"/>
        <v>0</v>
      </c>
      <c r="N9" s="4"/>
    </row>
    <row r="10" spans="1:15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16">
        <f t="shared" si="0"/>
        <v>0</v>
      </c>
      <c r="M10" s="11">
        <f t="shared" si="1"/>
        <v>0</v>
      </c>
      <c r="N10" s="4"/>
    </row>
    <row r="11" spans="1:15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16">
        <f t="shared" si="0"/>
        <v>0</v>
      </c>
      <c r="M11" s="11">
        <f t="shared" si="1"/>
        <v>0</v>
      </c>
      <c r="N11" s="4"/>
    </row>
    <row r="12" spans="1:15" ht="15.75" x14ac:dyDescent="0.25">
      <c r="A12" s="5"/>
      <c r="B12" s="5"/>
      <c r="C12" s="5"/>
      <c r="D12" s="5"/>
      <c r="E12" s="5"/>
      <c r="F12" s="3"/>
      <c r="G12" s="3"/>
      <c r="H12" s="3"/>
      <c r="I12" s="3"/>
      <c r="J12" s="3"/>
      <c r="K12" s="3"/>
      <c r="L12" s="16">
        <f t="shared" ref="L12" si="2">IF(SUM(F12:K12)&gt;$O$1, "больше макс!", SUM(F12:K12))</f>
        <v>0</v>
      </c>
      <c r="M12" s="11">
        <f t="shared" ref="M12" si="3">L12/$O$1</f>
        <v>0</v>
      </c>
      <c r="N12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2024-10-02T14:23:54Z</dcterms:modified>
</cp:coreProperties>
</file>