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showInkAnnotation="0" defaultThemeVersion="124226"/>
  <xr:revisionPtr revIDLastSave="0" documentId="13_ncr:1_{234598DB-43C7-4488-AD5C-870256BE62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5 класс" sheetId="22" r:id="rId1"/>
    <sheet name="6 класс" sheetId="24" r:id="rId2"/>
    <sheet name="7 класс" sheetId="25" r:id="rId3"/>
    <sheet name="8 класс" sheetId="27" r:id="rId4"/>
    <sheet name="9 класс" sheetId="26" r:id="rId5"/>
    <sheet name="10 класс" sheetId="28" r:id="rId6"/>
    <sheet name="Выпадающий список" sheetId="23" state="hidden" r:id="rId7"/>
  </sheets>
  <calcPr calcId="191029"/>
</workbook>
</file>

<file path=xl/calcChain.xml><?xml version="1.0" encoding="utf-8"?>
<calcChain xmlns="http://schemas.openxmlformats.org/spreadsheetml/2006/main">
  <c r="H6" i="28" l="1"/>
  <c r="I6" i="28" s="1"/>
  <c r="H4" i="28"/>
  <c r="I4" i="28" s="1"/>
  <c r="H5" i="28"/>
  <c r="I5" i="28" s="1"/>
  <c r="H7" i="27"/>
  <c r="I7" i="27" s="1"/>
  <c r="H6" i="27"/>
  <c r="I6" i="27" s="1"/>
  <c r="H5" i="27"/>
  <c r="I5" i="27" s="1"/>
  <c r="H4" i="27"/>
  <c r="I4" i="27" s="1"/>
  <c r="H7" i="26"/>
  <c r="I7" i="26" s="1"/>
  <c r="H6" i="26"/>
  <c r="I6" i="26" s="1"/>
  <c r="H5" i="26"/>
  <c r="I5" i="26"/>
  <c r="H4" i="26"/>
  <c r="I4" i="26" s="1"/>
  <c r="H7" i="25"/>
  <c r="I7" i="25" s="1"/>
  <c r="H6" i="25"/>
  <c r="I6" i="25" s="1"/>
  <c r="H9" i="25"/>
  <c r="I9" i="25" s="1"/>
  <c r="H4" i="25"/>
  <c r="I4" i="25" s="1"/>
  <c r="H5" i="25"/>
  <c r="I5" i="25" s="1"/>
  <c r="H10" i="25"/>
  <c r="I10" i="25" s="1"/>
  <c r="H11" i="25"/>
  <c r="I11" i="25" s="1"/>
  <c r="H8" i="25"/>
  <c r="I8" i="25" s="1"/>
  <c r="G7" i="24"/>
  <c r="H7" i="24" s="1"/>
  <c r="G6" i="24"/>
  <c r="H6" i="24" s="1"/>
  <c r="G4" i="24"/>
  <c r="H4" i="24" s="1"/>
  <c r="G5" i="24"/>
  <c r="H5" i="24"/>
  <c r="G4" i="22"/>
  <c r="H4" i="22" s="1"/>
  <c r="G7" i="22"/>
  <c r="H7" i="22" s="1"/>
  <c r="G5" i="22"/>
  <c r="H5" i="22" s="1"/>
  <c r="G8" i="22"/>
  <c r="H8" i="22" s="1"/>
  <c r="G9" i="22"/>
  <c r="H9" i="22" s="1"/>
  <c r="G6" i="22"/>
  <c r="H6" i="22" s="1"/>
</calcChain>
</file>

<file path=xl/sharedStrings.xml><?xml version="1.0" encoding="utf-8"?>
<sst xmlns="http://schemas.openxmlformats.org/spreadsheetml/2006/main" count="178" uniqueCount="64">
  <si>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</si>
  <si>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</si>
  <si>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</si>
  <si>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</si>
  <si>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</si>
  <si>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</si>
  <si>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</si>
  <si>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</si>
  <si>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</si>
  <si>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</si>
  <si>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</si>
  <si>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</si>
  <si>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</si>
  <si>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</si>
  <si>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</si>
  <si>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</si>
  <si>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</si>
  <si>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</si>
  <si>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</si>
  <si>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</si>
  <si>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</si>
  <si>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</si>
  <si>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</si>
  <si>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</si>
  <si>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</si>
  <si>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</si>
  <si>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</si>
  <si>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</si>
  <si>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Теория</t>
  </si>
  <si>
    <t>6 класс</t>
  </si>
  <si>
    <t>7 класс</t>
  </si>
  <si>
    <t>Практика</t>
  </si>
  <si>
    <t>8 класс</t>
  </si>
  <si>
    <t>9 класс</t>
  </si>
  <si>
    <t>10 класс</t>
  </si>
  <si>
    <t>Гурьянов Савелий Александрович</t>
  </si>
  <si>
    <t>Бурнаева Екатерина Владимировна</t>
  </si>
  <si>
    <t>Расшинин Иван Сергеевич</t>
  </si>
  <si>
    <t>Новоселов Тимур Денисович</t>
  </si>
  <si>
    <t>Зарипов Тимур Василевич</t>
  </si>
  <si>
    <t>Фитерер Матвей Андреевич</t>
  </si>
  <si>
    <t>Киреев Владимир Андреевич</t>
  </si>
  <si>
    <t>Веснин Никита Эдуардович</t>
  </si>
  <si>
    <t>Маркелов Александр Евгеньевич</t>
  </si>
  <si>
    <t>8Б</t>
  </si>
  <si>
    <t>Бурнаев Дмитрий Борисович</t>
  </si>
  <si>
    <t>7Б</t>
  </si>
  <si>
    <t>7А</t>
  </si>
  <si>
    <t>Егарев Антон Дмитриевич</t>
  </si>
  <si>
    <t>Новиков Владимир Васильевич</t>
  </si>
  <si>
    <t>6а</t>
  </si>
  <si>
    <t>Дмитраченков Максим Владимирович</t>
  </si>
  <si>
    <t>5а</t>
  </si>
  <si>
    <t>Картаков Иван Андреевич</t>
  </si>
  <si>
    <t>5в</t>
  </si>
  <si>
    <t>Шишкин Арсений Антонович</t>
  </si>
  <si>
    <t>Коршунов Сергей Александрович</t>
  </si>
  <si>
    <t>Коршунов Кирилл Александрович</t>
  </si>
  <si>
    <t>Храмов Вениамин Михайлович</t>
  </si>
  <si>
    <t>Мошнин Никита Александрович</t>
  </si>
  <si>
    <t>9А</t>
  </si>
  <si>
    <t>Железов Кирилл Ильитч</t>
  </si>
  <si>
    <t>участник</t>
  </si>
  <si>
    <t>Итоговые результаты школьного этапа всероссийской олимпиады школьников 2024 года по физической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</si>
</sst>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</xf>
    <xf numFmtId="1" fontId="2" fillId="3" borderId="2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10" fontId="2" fillId="3" borderId="1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Continuous" vertical="center"/>
    </xf>
    <xf numFmtId="0" fontId="2" fillId="3" borderId="3" xfId="0" applyFont="1" applyFill="1" applyBorder="1" applyAlignment="1" applyProtection="1">
      <alignment horizontal="centerContinuous" vertical="center"/>
    </xf>
    <xf numFmtId="0" fontId="2" fillId="3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0" fontId="3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D31" sqref="D31"/>
    </sheetView>
  </sheetViews>
  <sheetFormatPr defaultRowHeight="15" x14ac:dyDescent="0.25"/>
  <cols>
    <col min="1" max="1" width="39.5703125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9.7109375" style="7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5">
        <v>25</v>
      </c>
    </row>
    <row r="2" spans="1:10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10" t="s">
        <v>4</v>
      </c>
      <c r="H2" s="11" t="s">
        <v>5</v>
      </c>
      <c r="I2" s="10" t="s">
        <v>6</v>
      </c>
    </row>
    <row r="3" spans="1:10" ht="15.75" x14ac:dyDescent="0.25">
      <c r="A3" s="12" t="s">
        <v>27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25">
      <c r="A4" s="5" t="s">
        <v>51</v>
      </c>
      <c r="B4" s="5">
        <v>2</v>
      </c>
      <c r="C4" s="5" t="s">
        <v>54</v>
      </c>
      <c r="D4" s="5" t="s">
        <v>18</v>
      </c>
      <c r="E4" s="2" t="s">
        <v>36</v>
      </c>
      <c r="F4" s="3">
        <v>21</v>
      </c>
      <c r="G4" s="16">
        <f>IF(SUM(F4:F4)&gt;$J$1, "больше макс!", SUM(F4:F4))</f>
        <v>21</v>
      </c>
      <c r="H4" s="11">
        <f>G4/$J$1</f>
        <v>0.84</v>
      </c>
      <c r="I4" s="4" t="s">
        <v>10</v>
      </c>
    </row>
    <row r="5" spans="1:10" ht="15" customHeight="1" x14ac:dyDescent="0.25">
      <c r="A5" s="2" t="s">
        <v>55</v>
      </c>
      <c r="B5" s="2">
        <v>4</v>
      </c>
      <c r="C5" s="2" t="s">
        <v>54</v>
      </c>
      <c r="D5" s="2" t="s">
        <v>18</v>
      </c>
      <c r="E5" s="2" t="s">
        <v>36</v>
      </c>
      <c r="F5" s="3">
        <v>20</v>
      </c>
      <c r="G5" s="16">
        <f>IF(SUM(F5:F5)&gt;$J$1, "больше макс!", SUM(F5:F5))</f>
        <v>20</v>
      </c>
      <c r="H5" s="11">
        <f>G5/$J$1</f>
        <v>0.8</v>
      </c>
      <c r="I5" s="4" t="s">
        <v>11</v>
      </c>
    </row>
    <row r="6" spans="1:10" ht="15" customHeight="1" x14ac:dyDescent="0.25">
      <c r="A6" s="5" t="s">
        <v>61</v>
      </c>
      <c r="B6" s="2">
        <v>1</v>
      </c>
      <c r="C6" s="2" t="s">
        <v>52</v>
      </c>
      <c r="D6" s="17" t="s">
        <v>18</v>
      </c>
      <c r="E6" s="2" t="s">
        <v>36</v>
      </c>
      <c r="F6" s="3">
        <v>18</v>
      </c>
      <c r="G6" s="16">
        <f>IF(SUM(F6:F6)&gt;$J$1, "больше макс!", SUM(F6:F6))</f>
        <v>18</v>
      </c>
      <c r="H6" s="11">
        <f>G6/$J$1</f>
        <v>0.72</v>
      </c>
      <c r="I6" s="4" t="s">
        <v>12</v>
      </c>
    </row>
    <row r="7" spans="1:10" ht="15" customHeight="1" x14ac:dyDescent="0.25">
      <c r="A7" s="2" t="s">
        <v>53</v>
      </c>
      <c r="B7" s="2">
        <v>3</v>
      </c>
      <c r="C7" s="2" t="s">
        <v>54</v>
      </c>
      <c r="D7" s="2" t="s">
        <v>18</v>
      </c>
      <c r="E7" s="2" t="s">
        <v>36</v>
      </c>
      <c r="F7" s="3">
        <v>15</v>
      </c>
      <c r="G7" s="16">
        <f>IF(SUM(F7:F7)&gt;$J$1, "больше макс!", SUM(F7:F7))</f>
        <v>15</v>
      </c>
      <c r="H7" s="11">
        <f>G7/$J$1</f>
        <v>0.6</v>
      </c>
      <c r="I7" s="4" t="s">
        <v>12</v>
      </c>
    </row>
    <row r="8" spans="1:10" ht="15" customHeight="1" x14ac:dyDescent="0.25">
      <c r="A8" s="5"/>
      <c r="B8" s="5"/>
      <c r="C8" s="5"/>
      <c r="D8" s="5"/>
      <c r="E8" s="5"/>
      <c r="F8" s="3"/>
      <c r="G8" s="16">
        <f t="shared" ref="G8:G9" si="0">IF(SUM(F8:F8)&gt;$J$1, "больше макс!", SUM(F8:F8))</f>
        <v>0</v>
      </c>
      <c r="H8" s="11">
        <f t="shared" ref="H8:H9" si="1">G8/$J$1</f>
        <v>0</v>
      </c>
      <c r="I8" s="4"/>
    </row>
    <row r="9" spans="1:10" ht="15" customHeight="1" x14ac:dyDescent="0.25">
      <c r="A9" s="5"/>
      <c r="B9" s="5"/>
      <c r="C9" s="5"/>
      <c r="D9" s="5"/>
      <c r="E9" s="5"/>
      <c r="F9" s="3"/>
      <c r="G9" s="16">
        <f t="shared" si="0"/>
        <v>0</v>
      </c>
      <c r="H9" s="11">
        <f t="shared" si="1"/>
        <v>0</v>
      </c>
      <c r="I9" s="4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zoomScaleNormal="100" workbookViewId="0">
      <selection sqref="A1:I1"/>
    </sheetView>
  </sheetViews>
  <sheetFormatPr defaultRowHeight="15" x14ac:dyDescent="0.25"/>
  <cols>
    <col min="1" max="1" width="32.5703125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30.28515625" style="6" bestFit="1" customWidth="1"/>
    <col min="6" max="6" width="9.7109375" style="7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5">
        <v>25</v>
      </c>
    </row>
    <row r="2" spans="1:10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10" t="s">
        <v>4</v>
      </c>
      <c r="H2" s="11" t="s">
        <v>5</v>
      </c>
      <c r="I2" s="10" t="s">
        <v>6</v>
      </c>
    </row>
    <row r="3" spans="1:10" ht="15.75" x14ac:dyDescent="0.25">
      <c r="A3" s="12" t="s">
        <v>29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25">
      <c r="A4" s="5" t="s">
        <v>49</v>
      </c>
      <c r="B4" s="5">
        <v>2</v>
      </c>
      <c r="C4" s="5" t="s">
        <v>50</v>
      </c>
      <c r="D4" s="5" t="s">
        <v>18</v>
      </c>
      <c r="E4" s="2" t="s">
        <v>45</v>
      </c>
      <c r="F4" s="3">
        <v>17</v>
      </c>
      <c r="G4" s="16">
        <f t="shared" ref="G4:G7" si="0">IF(SUM(F4:F4)&gt;$J$1, "больше макс!", SUM(F4:F4))</f>
        <v>17</v>
      </c>
      <c r="H4" s="11">
        <f t="shared" ref="H4:H7" si="1">G4/$J$1</f>
        <v>0.68</v>
      </c>
      <c r="I4" s="4" t="s">
        <v>10</v>
      </c>
    </row>
    <row r="5" spans="1:10" ht="15" customHeight="1" x14ac:dyDescent="0.25">
      <c r="A5" s="2" t="s">
        <v>48</v>
      </c>
      <c r="B5" s="2">
        <v>1</v>
      </c>
      <c r="C5" s="2" t="s">
        <v>50</v>
      </c>
      <c r="D5" s="17" t="s">
        <v>18</v>
      </c>
      <c r="E5" s="2" t="s">
        <v>45</v>
      </c>
      <c r="F5" s="3">
        <v>16</v>
      </c>
      <c r="G5" s="16">
        <f>IF(SUM(F5:F5)&gt;$J$1, "больше макс!", SUM(F5:F5))</f>
        <v>16</v>
      </c>
      <c r="H5" s="11">
        <f>G5/$J$1</f>
        <v>0.64</v>
      </c>
      <c r="I5" s="4" t="s">
        <v>62</v>
      </c>
    </row>
    <row r="6" spans="1:10" ht="15" customHeight="1" x14ac:dyDescent="0.25">
      <c r="A6" s="2"/>
      <c r="B6" s="2"/>
      <c r="C6" s="2"/>
      <c r="D6" s="2"/>
      <c r="E6" s="2"/>
      <c r="F6" s="3"/>
      <c r="G6" s="16">
        <f t="shared" si="0"/>
        <v>0</v>
      </c>
      <c r="H6" s="11">
        <f t="shared" si="1"/>
        <v>0</v>
      </c>
      <c r="I6" s="4"/>
    </row>
    <row r="7" spans="1:10" ht="15" customHeight="1" x14ac:dyDescent="0.25">
      <c r="A7" s="5"/>
      <c r="B7" s="5"/>
      <c r="C7" s="5"/>
      <c r="D7" s="5"/>
      <c r="E7" s="5"/>
      <c r="F7" s="3"/>
      <c r="G7" s="16">
        <f t="shared" si="0"/>
        <v>0</v>
      </c>
      <c r="H7" s="11">
        <f t="shared" si="1"/>
        <v>0</v>
      </c>
      <c r="I7" s="4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90" zoomScaleNormal="90" workbookViewId="0">
      <selection sqref="A1:J1"/>
    </sheetView>
  </sheetViews>
  <sheetFormatPr defaultRowHeight="15" x14ac:dyDescent="0.25"/>
  <cols>
    <col min="1" max="1" width="35.42578125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11.42578125" style="7" customWidth="1"/>
    <col min="8" max="8" width="16" style="1" customWidth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30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5" t="s">
        <v>40</v>
      </c>
      <c r="B4" s="5">
        <v>5</v>
      </c>
      <c r="C4" s="2" t="s">
        <v>46</v>
      </c>
      <c r="D4" s="5" t="s">
        <v>18</v>
      </c>
      <c r="E4" s="2" t="s">
        <v>36</v>
      </c>
      <c r="F4" s="3">
        <v>9</v>
      </c>
      <c r="G4" s="3">
        <v>32</v>
      </c>
      <c r="H4" s="16">
        <f t="shared" ref="H4:H9" si="0">IF(SUM(F4:G4)&gt;$K$1, "больше макс!", SUM(F4:G4))</f>
        <v>41</v>
      </c>
      <c r="I4" s="11">
        <f t="shared" ref="I4:I9" si="1">H4/$K$1</f>
        <v>0.68333333333333335</v>
      </c>
      <c r="J4" s="4" t="s">
        <v>10</v>
      </c>
    </row>
    <row r="5" spans="1:11" ht="15" customHeight="1" x14ac:dyDescent="0.25">
      <c r="A5" s="5" t="s">
        <v>41</v>
      </c>
      <c r="B5" s="5">
        <v>6</v>
      </c>
      <c r="C5" s="5" t="s">
        <v>47</v>
      </c>
      <c r="D5" s="5" t="s">
        <v>18</v>
      </c>
      <c r="E5" s="2" t="s">
        <v>36</v>
      </c>
      <c r="F5" s="3">
        <v>12</v>
      </c>
      <c r="G5" s="3">
        <v>29</v>
      </c>
      <c r="H5" s="16">
        <f t="shared" si="0"/>
        <v>41</v>
      </c>
      <c r="I5" s="11">
        <f t="shared" si="1"/>
        <v>0.68333333333333335</v>
      </c>
      <c r="J5" s="4" t="s">
        <v>10</v>
      </c>
    </row>
    <row r="6" spans="1:11" ht="15" customHeight="1" x14ac:dyDescent="0.25">
      <c r="A6" s="2" t="s">
        <v>38</v>
      </c>
      <c r="B6" s="2">
        <v>3</v>
      </c>
      <c r="C6" s="2" t="s">
        <v>46</v>
      </c>
      <c r="D6" s="2" t="s">
        <v>18</v>
      </c>
      <c r="E6" s="2" t="s">
        <v>36</v>
      </c>
      <c r="F6" s="3">
        <v>6</v>
      </c>
      <c r="G6" s="3">
        <v>32</v>
      </c>
      <c r="H6" s="16">
        <f t="shared" si="0"/>
        <v>38</v>
      </c>
      <c r="I6" s="11">
        <f t="shared" si="1"/>
        <v>0.6333333333333333</v>
      </c>
      <c r="J6" s="4" t="s">
        <v>11</v>
      </c>
    </row>
    <row r="7" spans="1:11" ht="15" customHeight="1" x14ac:dyDescent="0.25">
      <c r="A7" s="5" t="s">
        <v>37</v>
      </c>
      <c r="B7" s="5">
        <v>2</v>
      </c>
      <c r="C7" s="2" t="s">
        <v>46</v>
      </c>
      <c r="D7" s="5" t="s">
        <v>18</v>
      </c>
      <c r="E7" s="2" t="s">
        <v>36</v>
      </c>
      <c r="F7" s="3">
        <v>11</v>
      </c>
      <c r="G7" s="3">
        <v>24</v>
      </c>
      <c r="H7" s="16">
        <f t="shared" si="0"/>
        <v>35</v>
      </c>
      <c r="I7" s="11">
        <f t="shared" si="1"/>
        <v>0.58333333333333337</v>
      </c>
      <c r="J7" s="4" t="s">
        <v>12</v>
      </c>
    </row>
    <row r="8" spans="1:11" ht="15" customHeight="1" x14ac:dyDescent="0.25">
      <c r="A8" s="2" t="s">
        <v>35</v>
      </c>
      <c r="B8" s="2">
        <v>1</v>
      </c>
      <c r="C8" s="2" t="s">
        <v>46</v>
      </c>
      <c r="D8" s="17" t="s">
        <v>18</v>
      </c>
      <c r="E8" s="2" t="s">
        <v>36</v>
      </c>
      <c r="F8" s="3">
        <v>10</v>
      </c>
      <c r="G8" s="3">
        <v>24</v>
      </c>
      <c r="H8" s="16">
        <f t="shared" si="0"/>
        <v>34</v>
      </c>
      <c r="I8" s="11">
        <f t="shared" si="1"/>
        <v>0.56666666666666665</v>
      </c>
      <c r="J8" s="4" t="s">
        <v>12</v>
      </c>
    </row>
    <row r="9" spans="1:11" ht="15" customHeight="1" x14ac:dyDescent="0.25">
      <c r="A9" s="2" t="s">
        <v>39</v>
      </c>
      <c r="B9" s="2">
        <v>4</v>
      </c>
      <c r="C9" s="2" t="s">
        <v>46</v>
      </c>
      <c r="D9" s="2" t="s">
        <v>18</v>
      </c>
      <c r="E9" s="2" t="s">
        <v>36</v>
      </c>
      <c r="F9" s="3">
        <v>6</v>
      </c>
      <c r="G9" s="3">
        <v>25</v>
      </c>
      <c r="H9" s="16">
        <f t="shared" si="0"/>
        <v>31</v>
      </c>
      <c r="I9" s="11">
        <f t="shared" si="1"/>
        <v>0.51666666666666672</v>
      </c>
      <c r="J9" s="4" t="s">
        <v>12</v>
      </c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16">
        <f t="shared" ref="H10:H11" si="2">IF(SUM(F10:G10)&gt;$K$1, "больше макс!", SUM(F10:G10))</f>
        <v>0</v>
      </c>
      <c r="I10" s="11">
        <f t="shared" ref="I10:I11" si="3">H10/$K$1</f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16">
        <f t="shared" si="2"/>
        <v>0</v>
      </c>
      <c r="I11" s="11">
        <f t="shared" si="3"/>
        <v>0</v>
      </c>
      <c r="J11" s="4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zoomScale="90" zoomScaleNormal="90" workbookViewId="0">
      <selection activeCell="C28" sqref="C28"/>
    </sheetView>
  </sheetViews>
  <sheetFormatPr defaultRowHeight="15" x14ac:dyDescent="0.25"/>
  <cols>
    <col min="1" max="1" width="34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30.28515625" style="6" bestFit="1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 t="s">
        <v>42</v>
      </c>
      <c r="B4" s="2">
        <v>1</v>
      </c>
      <c r="C4" s="2" t="s">
        <v>44</v>
      </c>
      <c r="D4" s="17" t="s">
        <v>18</v>
      </c>
      <c r="E4" s="2" t="s">
        <v>45</v>
      </c>
      <c r="F4" s="3">
        <v>13</v>
      </c>
      <c r="G4" s="3">
        <v>27</v>
      </c>
      <c r="H4" s="16">
        <f>IF(SUM(F4:G4)&gt;$K$1, "больше макс!", SUM(F4:G4))</f>
        <v>40</v>
      </c>
      <c r="I4" s="11">
        <f t="shared" ref="I4:I7" si="0">H4/$K$1</f>
        <v>0.66666666666666663</v>
      </c>
      <c r="J4" s="4" t="s">
        <v>10</v>
      </c>
    </row>
    <row r="5" spans="1:11" ht="15" customHeight="1" x14ac:dyDescent="0.25">
      <c r="A5" s="5" t="s">
        <v>43</v>
      </c>
      <c r="B5" s="5">
        <v>2</v>
      </c>
      <c r="C5" s="5" t="s">
        <v>44</v>
      </c>
      <c r="D5" s="5" t="s">
        <v>18</v>
      </c>
      <c r="E5" s="2" t="s">
        <v>45</v>
      </c>
      <c r="F5" s="3">
        <v>11</v>
      </c>
      <c r="G5" s="3">
        <v>28</v>
      </c>
      <c r="H5" s="16">
        <f t="shared" ref="H5:H7" si="1">IF(SUM(F5:G5)&gt;$K$1, "больше макс!", SUM(F5:G5))</f>
        <v>39</v>
      </c>
      <c r="I5" s="11">
        <f t="shared" si="0"/>
        <v>0.65</v>
      </c>
      <c r="J5" s="4" t="s">
        <v>62</v>
      </c>
    </row>
    <row r="6" spans="1:11" ht="15" customHeight="1" x14ac:dyDescent="0.25">
      <c r="A6" s="2"/>
      <c r="B6" s="2"/>
      <c r="C6" s="2"/>
      <c r="D6" s="2"/>
      <c r="E6" s="2"/>
      <c r="F6" s="3"/>
      <c r="G6" s="3"/>
      <c r="H6" s="16">
        <f t="shared" si="1"/>
        <v>0</v>
      </c>
      <c r="I6" s="11">
        <f t="shared" si="0"/>
        <v>0</v>
      </c>
      <c r="J6" s="4"/>
    </row>
    <row r="7" spans="1:11" ht="15" customHeight="1" x14ac:dyDescent="0.25">
      <c r="A7" s="2"/>
      <c r="B7" s="2"/>
      <c r="C7" s="2"/>
      <c r="D7" s="2"/>
      <c r="E7" s="2"/>
      <c r="F7" s="3"/>
      <c r="G7" s="3"/>
      <c r="H7" s="16">
        <f t="shared" si="1"/>
        <v>0</v>
      </c>
      <c r="I7" s="11">
        <f t="shared" si="0"/>
        <v>0</v>
      </c>
      <c r="J7" s="4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zoomScale="90" zoomScaleNormal="90" workbookViewId="0">
      <selection sqref="A1:J1"/>
    </sheetView>
  </sheetViews>
  <sheetFormatPr defaultRowHeight="15" x14ac:dyDescent="0.25"/>
  <cols>
    <col min="1" max="1" width="35.5703125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 t="s">
        <v>56</v>
      </c>
      <c r="B4" s="2">
        <v>1</v>
      </c>
      <c r="C4" s="2" t="s">
        <v>60</v>
      </c>
      <c r="D4" s="17" t="s">
        <v>18</v>
      </c>
      <c r="E4" s="2" t="s">
        <v>45</v>
      </c>
      <c r="F4" s="3">
        <v>14</v>
      </c>
      <c r="G4" s="3">
        <v>33</v>
      </c>
      <c r="H4" s="16">
        <f>IF(SUM(F4:G4)&gt;$K$1, "больше макс!", SUM(F4:G4))</f>
        <v>47</v>
      </c>
      <c r="I4" s="11">
        <f t="shared" ref="I4:I7" si="0">H4/$K$1</f>
        <v>0.78333333333333333</v>
      </c>
      <c r="J4" s="4" t="s">
        <v>10</v>
      </c>
    </row>
    <row r="5" spans="1:11" ht="15" customHeight="1" x14ac:dyDescent="0.25">
      <c r="A5" s="5" t="s">
        <v>57</v>
      </c>
      <c r="B5" s="5">
        <v>1</v>
      </c>
      <c r="C5" s="5" t="s">
        <v>60</v>
      </c>
      <c r="D5" s="5" t="s">
        <v>18</v>
      </c>
      <c r="E5" s="2" t="s">
        <v>45</v>
      </c>
      <c r="F5" s="3">
        <v>10</v>
      </c>
      <c r="G5" s="3">
        <v>18</v>
      </c>
      <c r="H5" s="16">
        <f t="shared" ref="H5:H7" si="1">IF(SUM(F5:G5)&gt;$K$1, "больше макс!", SUM(F5:G5))</f>
        <v>28</v>
      </c>
      <c r="I5" s="11">
        <f t="shared" si="0"/>
        <v>0.46666666666666667</v>
      </c>
      <c r="J5" s="4" t="s">
        <v>12</v>
      </c>
    </row>
    <row r="6" spans="1:11" ht="15" customHeight="1" x14ac:dyDescent="0.25">
      <c r="A6" s="2"/>
      <c r="B6" s="2"/>
      <c r="C6" s="2"/>
      <c r="D6" s="2"/>
      <c r="E6" s="2"/>
      <c r="F6" s="3"/>
      <c r="G6" s="3"/>
      <c r="H6" s="16">
        <f t="shared" si="1"/>
        <v>0</v>
      </c>
      <c r="I6" s="11">
        <f t="shared" si="0"/>
        <v>0</v>
      </c>
      <c r="J6" s="4"/>
    </row>
    <row r="7" spans="1:11" ht="15" customHeight="1" x14ac:dyDescent="0.25">
      <c r="A7" s="2"/>
      <c r="B7" s="2"/>
      <c r="C7" s="2"/>
      <c r="D7" s="2"/>
      <c r="E7" s="2"/>
      <c r="F7" s="3"/>
      <c r="G7" s="3"/>
      <c r="H7" s="16">
        <f t="shared" si="1"/>
        <v>0</v>
      </c>
      <c r="I7" s="11">
        <f t="shared" si="0"/>
        <v>0</v>
      </c>
      <c r="J7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"/>
  <sheetViews>
    <sheetView zoomScale="90" zoomScaleNormal="90" workbookViewId="0">
      <selection sqref="A1:J1"/>
    </sheetView>
  </sheetViews>
  <sheetFormatPr defaultRowHeight="15" x14ac:dyDescent="0.25"/>
  <cols>
    <col min="1" max="1" width="33.5703125" style="6" bestFit="1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30.28515625" style="6" bestFit="1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5" t="s">
        <v>59</v>
      </c>
      <c r="B4" s="5">
        <v>2</v>
      </c>
      <c r="C4" s="5">
        <v>10</v>
      </c>
      <c r="D4" s="5" t="s">
        <v>18</v>
      </c>
      <c r="E4" s="2" t="s">
        <v>45</v>
      </c>
      <c r="F4" s="3">
        <v>6</v>
      </c>
      <c r="G4" s="3">
        <v>27</v>
      </c>
      <c r="H4" s="16">
        <f t="shared" ref="H4:H6" si="0">IF(SUM(F4:G4)&gt;$K$1, "больше макс!", SUM(F4:G4))</f>
        <v>33</v>
      </c>
      <c r="I4" s="11">
        <f t="shared" ref="I4:I6" si="1">H4/$K$1</f>
        <v>0.55000000000000004</v>
      </c>
      <c r="J4" s="4" t="s">
        <v>10</v>
      </c>
    </row>
    <row r="5" spans="1:11" ht="15" customHeight="1" x14ac:dyDescent="0.25">
      <c r="A5" s="2" t="s">
        <v>58</v>
      </c>
      <c r="B5" s="2">
        <v>1</v>
      </c>
      <c r="C5" s="2">
        <v>10</v>
      </c>
      <c r="D5" s="17" t="s">
        <v>18</v>
      </c>
      <c r="E5" s="2" t="s">
        <v>45</v>
      </c>
      <c r="F5" s="3">
        <v>4</v>
      </c>
      <c r="G5" s="3">
        <v>27</v>
      </c>
      <c r="H5" s="16">
        <f>IF(SUM(F5:G5)&gt;$K$1, "больше макс!", SUM(F5:G5))</f>
        <v>31</v>
      </c>
      <c r="I5" s="11">
        <f>H5/$K$1</f>
        <v>0.51666666666666672</v>
      </c>
      <c r="J5" s="4" t="s">
        <v>62</v>
      </c>
    </row>
    <row r="6" spans="1:11" ht="15" customHeight="1" x14ac:dyDescent="0.25">
      <c r="A6" s="2"/>
      <c r="B6" s="2"/>
      <c r="C6" s="2"/>
      <c r="D6" s="2"/>
      <c r="E6" s="2"/>
      <c r="F6" s="3"/>
      <c r="G6" s="3"/>
      <c r="H6" s="16">
        <f t="shared" si="0"/>
        <v>0</v>
      </c>
      <c r="I6" s="11">
        <f t="shared" si="1"/>
        <v>0</v>
      </c>
      <c r="J6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2024-10-16T08:32:50Z</dcterms:modified>
</cp:coreProperties>
</file>