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84A231A-AAD1-49D0-88CB-7803C4C83433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5 класс" sheetId="22" r:id="rId1"/>
    <sheet name="6 класс" sheetId="25" r:id="rId2"/>
    <sheet name="7 класс" sheetId="24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J14" i="29" l="1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J8" i="29"/>
  <c r="K8" i="29" s="1"/>
  <c r="J7" i="29"/>
  <c r="K7" i="29" s="1"/>
  <c r="J6" i="29"/>
  <c r="K6" i="29" s="1"/>
  <c r="J5" i="29"/>
  <c r="K5" i="29" s="1"/>
  <c r="J4" i="29"/>
  <c r="K4" i="29" s="1"/>
  <c r="J8" i="28"/>
  <c r="K8" i="28" s="1"/>
  <c r="J7" i="28"/>
  <c r="K7" i="28" s="1"/>
  <c r="J6" i="28"/>
  <c r="K6" i="28" s="1"/>
  <c r="J5" i="28"/>
  <c r="K5" i="28" s="1"/>
  <c r="J4" i="28"/>
  <c r="K4" i="28" s="1"/>
  <c r="J12" i="27"/>
  <c r="K12" i="27" s="1"/>
  <c r="J11" i="27"/>
  <c r="K11" i="27" s="1"/>
  <c r="J10" i="27"/>
  <c r="K10" i="27" s="1"/>
  <c r="J9" i="27"/>
  <c r="K9" i="27" s="1"/>
  <c r="J8" i="27"/>
  <c r="K8" i="27" s="1"/>
  <c r="J7" i="27"/>
  <c r="K7" i="27" s="1"/>
  <c r="J6" i="27"/>
  <c r="K6" i="27" s="1"/>
  <c r="J5" i="27"/>
  <c r="K5" i="27" s="1"/>
  <c r="J4" i="27"/>
  <c r="K4" i="27" s="1"/>
  <c r="J8" i="26"/>
  <c r="K8" i="26" s="1"/>
  <c r="J7" i="26"/>
  <c r="K7" i="26" s="1"/>
  <c r="J6" i="26"/>
  <c r="K6" i="26" s="1"/>
  <c r="J5" i="26"/>
  <c r="K5" i="26" s="1"/>
  <c r="J4" i="26"/>
  <c r="K4" i="26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5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5" i="22" l="1"/>
</calcChain>
</file>

<file path=xl/sharedStrings.xml><?xml version="1.0" encoding="utf-8"?>
<sst xmlns="http://schemas.openxmlformats.org/spreadsheetml/2006/main" count="362" uniqueCount="105">
  <si>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</si>
  <si>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</si>
  <si>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</si>
  <si>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</si>
  <si>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</si>
  <si>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</si>
  <si>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</si>
  <si>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</si>
  <si>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</si>
  <si>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</si>
  <si>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</si>
  <si>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</si>
  <si>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</si>
  <si>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</si>
  <si>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</si>
  <si>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</si>
  <si>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</si>
  <si>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</si>
  <si>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</si>
  <si>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</si>
  <si>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</si>
  <si>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</si>
  <si>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</si>
  <si>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</si>
  <si>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</si>
  <si>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</si>
  <si>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</si>
  <si>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</si>
  <si>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Аудирование</t>
  </si>
  <si>
    <t>Чтение</t>
  </si>
  <si>
    <t>Грамматика и лексика</t>
  </si>
  <si>
    <t>Письмо</t>
  </si>
  <si>
    <t>6 класс</t>
  </si>
  <si>
    <t>7 класс</t>
  </si>
  <si>
    <t>8 класс</t>
  </si>
  <si>
    <t>9 класс</t>
  </si>
  <si>
    <t>10 класс</t>
  </si>
  <si>
    <t>11 класс</t>
  </si>
  <si>
    <t>Гриненко Анна Руслановна</t>
  </si>
  <si>
    <t>9Б</t>
  </si>
  <si>
    <t>МОУ "СОШ №39 им.Г.А.Чернова" г.Воркуты</t>
  </si>
  <si>
    <t>Шугаева Ольга Викторовна</t>
  </si>
  <si>
    <t>Реймер Тамара Сергеевна</t>
  </si>
  <si>
    <t>9В</t>
  </si>
  <si>
    <t>Байкова Валерия Николаевна</t>
  </si>
  <si>
    <t>Батракова Юлия Михайловна</t>
  </si>
  <si>
    <t>Власов Владислав Вячеславович</t>
  </si>
  <si>
    <t>Подрепная Полина Руслановна</t>
  </si>
  <si>
    <t>Павликова Влада Сергеевна</t>
  </si>
  <si>
    <t>Виноградова Анастасия Дмитриевна</t>
  </si>
  <si>
    <t>Балюк Павел Дмитриевич</t>
  </si>
  <si>
    <t>Байдецкая Елена Юрьевна</t>
  </si>
  <si>
    <t>Галина Римма Сергеевна</t>
  </si>
  <si>
    <t>Каримов Павел Сергеевич</t>
  </si>
  <si>
    <t>Гасанбегов Владимир Алексеевич</t>
  </si>
  <si>
    <t>Демидов Роман Радионович</t>
  </si>
  <si>
    <t>Грисько Валерия Сергеевна</t>
  </si>
  <si>
    <t>Краскевич Дарья Олеговна</t>
  </si>
  <si>
    <t>Хасанзянова Камилла Рустамовна</t>
  </si>
  <si>
    <t>Трокай Сергей Ильич</t>
  </si>
  <si>
    <t>Хозяинова Ирина Денисовна</t>
  </si>
  <si>
    <t>Калайда Дарина Александровна</t>
  </si>
  <si>
    <t>5Б</t>
  </si>
  <si>
    <t>Шучалин Максим Сергеевич</t>
  </si>
  <si>
    <t>Босоногова Тамара Лазаревна</t>
  </si>
  <si>
    <t>Сушко Кристина Максимовна</t>
  </si>
  <si>
    <t>5А</t>
  </si>
  <si>
    <t>Пономаренко Полина Евгеньевна</t>
  </si>
  <si>
    <t>Русанов Роман Дмитриевич</t>
  </si>
  <si>
    <t>Куприянов максим Витальевич</t>
  </si>
  <si>
    <t>Канев Фёдор Алексеевич</t>
  </si>
  <si>
    <t>Тишкова Александра Ильинична</t>
  </si>
  <si>
    <t>Куприна Маргарита Юрьевна</t>
  </si>
  <si>
    <t>Щукин Захар Евгеньевич</t>
  </si>
  <si>
    <t>Васильев Михаил Максимович</t>
  </si>
  <si>
    <t>Жолдошев Эрлан Рысбекович</t>
  </si>
  <si>
    <t>Арсеньев Максим Сергеевич</t>
  </si>
  <si>
    <t>Сорокин Сергей Алексеевич</t>
  </si>
  <si>
    <t>Окончук Софья Романовна</t>
  </si>
  <si>
    <t>Кузнецов михаил Иванович</t>
  </si>
  <si>
    <t>6Б</t>
  </si>
  <si>
    <t>Шишунова Мария Константиновна</t>
  </si>
  <si>
    <t>6В</t>
  </si>
  <si>
    <t>Волынский Егор Андреевич</t>
  </si>
  <si>
    <t>Турдумаматов Адилет Кубанычбекович</t>
  </si>
  <si>
    <t>Самиляк Дарья Игоревна</t>
  </si>
  <si>
    <t>Минюкова Карина Юрьевна</t>
  </si>
  <si>
    <t>Гизатуллина Аделина Ринатовна</t>
  </si>
  <si>
    <t>8Б</t>
  </si>
  <si>
    <t>Хан Эрика Дмитриевна</t>
  </si>
  <si>
    <t>Манвельян Арина Александровна</t>
  </si>
  <si>
    <t>7Б</t>
  </si>
  <si>
    <t>7А</t>
  </si>
  <si>
    <t>Белова Дарья Павловна</t>
  </si>
  <si>
    <t>Короткова Екатерина Андреевна</t>
  </si>
  <si>
    <t>7В</t>
  </si>
  <si>
    <t>Мамонтова Дарья Александровна</t>
  </si>
  <si>
    <t>Митюшин Артём Вячеславович</t>
  </si>
  <si>
    <t>Коляда Николай Валерьевич</t>
  </si>
  <si>
    <t>Фитерер Матвей Андреевич</t>
  </si>
  <si>
    <t>Крупнов Иван Евгеньевич</t>
  </si>
  <si>
    <t>Жеребкина Софья Руслановна</t>
  </si>
  <si>
    <t>Беляева Виолетта Ильинична</t>
  </si>
  <si>
    <t>Муравых Кира Денисовна</t>
  </si>
  <si>
    <t>Итоговые результаты школьного этапа всероссийской олимпиады школьников 2024 года по английскому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</si>
</sst>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61</v>
      </c>
      <c r="B4" s="2">
        <v>1</v>
      </c>
      <c r="C4" s="2" t="s">
        <v>62</v>
      </c>
      <c r="D4" s="2" t="s">
        <v>40</v>
      </c>
      <c r="E4" s="2" t="s">
        <v>45</v>
      </c>
      <c r="F4" s="3">
        <v>5</v>
      </c>
      <c r="G4" s="3">
        <v>8</v>
      </c>
      <c r="H4" s="3">
        <v>14</v>
      </c>
      <c r="I4" s="3">
        <v>10</v>
      </c>
      <c r="J4" s="16">
        <f t="shared" ref="J4:J21" si="0">IF(SUM(F4:I4)&gt;$M$1, "больше макс!", SUM(F4:I4))</f>
        <v>37</v>
      </c>
      <c r="K4" s="11">
        <f t="shared" ref="K4:K21" si="1">J4/$M$1</f>
        <v>0.82222222222222219</v>
      </c>
      <c r="L4" s="4" t="s">
        <v>10</v>
      </c>
    </row>
    <row r="5" spans="1:13" ht="15" customHeight="1" x14ac:dyDescent="0.25">
      <c r="A5" s="19" t="s">
        <v>63</v>
      </c>
      <c r="B5" s="5">
        <v>12</v>
      </c>
      <c r="C5" s="5" t="s">
        <v>62</v>
      </c>
      <c r="D5" s="5" t="s">
        <v>40</v>
      </c>
      <c r="E5" s="5" t="s">
        <v>64</v>
      </c>
      <c r="F5" s="3">
        <v>4</v>
      </c>
      <c r="G5" s="3">
        <v>7</v>
      </c>
      <c r="H5" s="3">
        <v>8</v>
      </c>
      <c r="I5" s="3">
        <v>10</v>
      </c>
      <c r="J5" s="16">
        <f t="shared" si="0"/>
        <v>29</v>
      </c>
      <c r="K5" s="11">
        <f t="shared" si="1"/>
        <v>0.64444444444444449</v>
      </c>
      <c r="L5" s="4" t="s">
        <v>11</v>
      </c>
    </row>
    <row r="6" spans="1:13" ht="15" customHeight="1" x14ac:dyDescent="0.25">
      <c r="A6" s="18" t="s">
        <v>65</v>
      </c>
      <c r="B6" s="2">
        <v>14</v>
      </c>
      <c r="C6" s="2" t="s">
        <v>66</v>
      </c>
      <c r="D6" s="2" t="s">
        <v>40</v>
      </c>
      <c r="E6" s="2" t="s">
        <v>64</v>
      </c>
      <c r="F6" s="3">
        <v>5</v>
      </c>
      <c r="G6" s="3">
        <v>7</v>
      </c>
      <c r="H6" s="3">
        <v>7</v>
      </c>
      <c r="I6" s="3">
        <v>10</v>
      </c>
      <c r="J6" s="16">
        <f t="shared" si="0"/>
        <v>29</v>
      </c>
      <c r="K6" s="11">
        <f t="shared" si="1"/>
        <v>0.64444444444444449</v>
      </c>
      <c r="L6" s="4" t="s">
        <v>11</v>
      </c>
    </row>
    <row r="7" spans="1:13" ht="15" customHeight="1" x14ac:dyDescent="0.25">
      <c r="A7" s="18" t="s">
        <v>67</v>
      </c>
      <c r="B7" s="2">
        <v>3</v>
      </c>
      <c r="C7" s="2" t="s">
        <v>66</v>
      </c>
      <c r="D7" s="2" t="s">
        <v>40</v>
      </c>
      <c r="E7" s="2" t="s">
        <v>51</v>
      </c>
      <c r="F7" s="3">
        <v>5</v>
      </c>
      <c r="G7" s="3">
        <v>7</v>
      </c>
      <c r="H7" s="3">
        <v>6</v>
      </c>
      <c r="I7" s="3">
        <v>10</v>
      </c>
      <c r="J7" s="16">
        <f t="shared" si="0"/>
        <v>28</v>
      </c>
      <c r="K7" s="11">
        <f t="shared" si="1"/>
        <v>0.62222222222222223</v>
      </c>
      <c r="L7" s="4" t="s">
        <v>11</v>
      </c>
    </row>
    <row r="8" spans="1:13" ht="15" customHeight="1" x14ac:dyDescent="0.25">
      <c r="A8" s="19" t="s">
        <v>68</v>
      </c>
      <c r="B8" s="5">
        <v>6</v>
      </c>
      <c r="C8" s="5" t="s">
        <v>62</v>
      </c>
      <c r="D8" s="5" t="s">
        <v>40</v>
      </c>
      <c r="E8" s="5" t="s">
        <v>64</v>
      </c>
      <c r="F8" s="3">
        <v>3</v>
      </c>
      <c r="G8" s="3">
        <v>4</v>
      </c>
      <c r="H8" s="3">
        <v>8</v>
      </c>
      <c r="I8" s="3">
        <v>8</v>
      </c>
      <c r="J8" s="16">
        <f t="shared" si="0"/>
        <v>23</v>
      </c>
      <c r="K8" s="11">
        <f t="shared" si="1"/>
        <v>0.51111111111111107</v>
      </c>
      <c r="L8" s="4" t="s">
        <v>12</v>
      </c>
    </row>
    <row r="9" spans="1:13" ht="15" customHeight="1" x14ac:dyDescent="0.25">
      <c r="A9" s="19" t="s">
        <v>69</v>
      </c>
      <c r="B9" s="5">
        <v>15</v>
      </c>
      <c r="C9" s="5" t="s">
        <v>66</v>
      </c>
      <c r="D9" s="5" t="s">
        <v>40</v>
      </c>
      <c r="E9" s="5" t="s">
        <v>64</v>
      </c>
      <c r="F9" s="3">
        <v>3</v>
      </c>
      <c r="G9" s="3">
        <v>3</v>
      </c>
      <c r="H9" s="3">
        <v>6</v>
      </c>
      <c r="I9" s="3">
        <v>10</v>
      </c>
      <c r="J9" s="16">
        <f t="shared" si="0"/>
        <v>22</v>
      </c>
      <c r="K9" s="11">
        <f t="shared" si="1"/>
        <v>0.48888888888888887</v>
      </c>
      <c r="L9" s="4" t="s">
        <v>12</v>
      </c>
    </row>
    <row r="10" spans="1:13" ht="15" customHeight="1" x14ac:dyDescent="0.25">
      <c r="A10" s="19" t="s">
        <v>70</v>
      </c>
      <c r="B10" s="5">
        <v>13</v>
      </c>
      <c r="C10" s="5" t="s">
        <v>62</v>
      </c>
      <c r="D10" s="5" t="s">
        <v>40</v>
      </c>
      <c r="E10" s="5" t="s">
        <v>45</v>
      </c>
      <c r="F10" s="3">
        <v>1</v>
      </c>
      <c r="G10" s="3">
        <v>7</v>
      </c>
      <c r="H10" s="3">
        <v>3</v>
      </c>
      <c r="I10" s="3">
        <v>10</v>
      </c>
      <c r="J10" s="16">
        <f t="shared" si="0"/>
        <v>21</v>
      </c>
      <c r="K10" s="11">
        <f t="shared" si="1"/>
        <v>0.46666666666666667</v>
      </c>
      <c r="L10" s="4" t="s">
        <v>12</v>
      </c>
    </row>
    <row r="11" spans="1:13" ht="15" customHeight="1" x14ac:dyDescent="0.25">
      <c r="A11" s="19" t="s">
        <v>71</v>
      </c>
      <c r="B11" s="5">
        <v>8</v>
      </c>
      <c r="C11" s="5" t="s">
        <v>66</v>
      </c>
      <c r="D11" s="5" t="s">
        <v>40</v>
      </c>
      <c r="E11" s="5" t="s">
        <v>64</v>
      </c>
      <c r="F11" s="3">
        <v>2</v>
      </c>
      <c r="G11" s="3">
        <v>2</v>
      </c>
      <c r="H11" s="3">
        <v>8</v>
      </c>
      <c r="I11" s="3">
        <v>8</v>
      </c>
      <c r="J11" s="16">
        <f t="shared" si="0"/>
        <v>20</v>
      </c>
      <c r="K11" s="11">
        <f t="shared" si="1"/>
        <v>0.44444444444444442</v>
      </c>
      <c r="L11" s="4" t="s">
        <v>12</v>
      </c>
    </row>
    <row r="12" spans="1:13" ht="15" customHeight="1" x14ac:dyDescent="0.25">
      <c r="A12" s="18" t="s">
        <v>72</v>
      </c>
      <c r="B12" s="2">
        <v>11</v>
      </c>
      <c r="C12" s="2" t="s">
        <v>66</v>
      </c>
      <c r="D12" s="2" t="s">
        <v>40</v>
      </c>
      <c r="E12" s="2" t="s">
        <v>51</v>
      </c>
      <c r="F12" s="3">
        <v>2</v>
      </c>
      <c r="G12" s="3">
        <v>3</v>
      </c>
      <c r="H12" s="3">
        <v>8</v>
      </c>
      <c r="I12" s="3">
        <v>7</v>
      </c>
      <c r="J12" s="16">
        <f t="shared" si="0"/>
        <v>20</v>
      </c>
      <c r="K12" s="11">
        <f t="shared" si="1"/>
        <v>0.44444444444444442</v>
      </c>
      <c r="L12" s="4" t="s">
        <v>12</v>
      </c>
    </row>
    <row r="13" spans="1:13" ht="15" customHeight="1" x14ac:dyDescent="0.25">
      <c r="A13" s="19" t="s">
        <v>73</v>
      </c>
      <c r="B13" s="5">
        <v>4</v>
      </c>
      <c r="C13" s="5" t="s">
        <v>62</v>
      </c>
      <c r="D13" s="5" t="s">
        <v>40</v>
      </c>
      <c r="E13" s="5" t="s">
        <v>64</v>
      </c>
      <c r="F13" s="3">
        <v>1</v>
      </c>
      <c r="G13" s="3">
        <v>4</v>
      </c>
      <c r="H13" s="3">
        <v>3</v>
      </c>
      <c r="I13" s="3">
        <v>9</v>
      </c>
      <c r="J13" s="16">
        <f t="shared" si="0"/>
        <v>17</v>
      </c>
      <c r="K13" s="11">
        <f t="shared" si="1"/>
        <v>0.37777777777777777</v>
      </c>
      <c r="L13" s="4" t="s">
        <v>12</v>
      </c>
    </row>
    <row r="14" spans="1:13" ht="15" customHeight="1" x14ac:dyDescent="0.25">
      <c r="A14" s="19" t="s">
        <v>74</v>
      </c>
      <c r="B14" s="5">
        <v>5</v>
      </c>
      <c r="C14" s="5" t="s">
        <v>62</v>
      </c>
      <c r="D14" s="5" t="s">
        <v>40</v>
      </c>
      <c r="E14" s="5" t="s">
        <v>45</v>
      </c>
      <c r="F14" s="3">
        <v>3</v>
      </c>
      <c r="G14" s="3">
        <v>3</v>
      </c>
      <c r="H14" s="3">
        <v>4</v>
      </c>
      <c r="I14" s="3">
        <v>7</v>
      </c>
      <c r="J14" s="16">
        <f t="shared" si="0"/>
        <v>17</v>
      </c>
      <c r="K14" s="11">
        <f t="shared" si="1"/>
        <v>0.37777777777777777</v>
      </c>
      <c r="L14" s="4" t="s">
        <v>12</v>
      </c>
    </row>
    <row r="15" spans="1:13" ht="15" customHeight="1" x14ac:dyDescent="0.25">
      <c r="A15" s="19" t="s">
        <v>75</v>
      </c>
      <c r="B15" s="5">
        <v>7</v>
      </c>
      <c r="C15" s="5" t="s">
        <v>62</v>
      </c>
      <c r="D15" s="5" t="s">
        <v>40</v>
      </c>
      <c r="E15" s="5" t="s">
        <v>45</v>
      </c>
      <c r="F15" s="3">
        <v>1</v>
      </c>
      <c r="G15" s="3">
        <v>4</v>
      </c>
      <c r="H15" s="3">
        <v>2</v>
      </c>
      <c r="I15" s="3">
        <v>10</v>
      </c>
      <c r="J15" s="16">
        <f t="shared" si="0"/>
        <v>17</v>
      </c>
      <c r="K15" s="11">
        <f t="shared" si="1"/>
        <v>0.37777777777777777</v>
      </c>
      <c r="L15" s="4" t="s">
        <v>12</v>
      </c>
    </row>
    <row r="16" spans="1:13" ht="15" customHeight="1" x14ac:dyDescent="0.25">
      <c r="A16" s="19" t="s">
        <v>76</v>
      </c>
      <c r="B16" s="5">
        <v>2</v>
      </c>
      <c r="C16" s="5" t="s">
        <v>66</v>
      </c>
      <c r="D16" s="5" t="s">
        <v>40</v>
      </c>
      <c r="E16" s="5" t="s">
        <v>64</v>
      </c>
      <c r="F16" s="3">
        <v>4</v>
      </c>
      <c r="G16" s="3">
        <v>5</v>
      </c>
      <c r="H16" s="3">
        <v>3</v>
      </c>
      <c r="I16" s="3">
        <v>3</v>
      </c>
      <c r="J16" s="16">
        <f t="shared" si="0"/>
        <v>15</v>
      </c>
      <c r="K16" s="11">
        <f t="shared" si="1"/>
        <v>0.33333333333333331</v>
      </c>
      <c r="L16" s="4" t="s">
        <v>12</v>
      </c>
    </row>
    <row r="17" spans="1:12" ht="15" customHeight="1" x14ac:dyDescent="0.25">
      <c r="A17" s="19" t="s">
        <v>77</v>
      </c>
      <c r="B17" s="5">
        <v>9</v>
      </c>
      <c r="C17" s="5" t="s">
        <v>62</v>
      </c>
      <c r="D17" s="5" t="s">
        <v>40</v>
      </c>
      <c r="E17" s="5" t="s">
        <v>64</v>
      </c>
      <c r="F17" s="3">
        <v>2</v>
      </c>
      <c r="G17" s="3">
        <v>1</v>
      </c>
      <c r="H17" s="3">
        <v>7</v>
      </c>
      <c r="I17" s="3">
        <v>0</v>
      </c>
      <c r="J17" s="16">
        <f t="shared" si="0"/>
        <v>10</v>
      </c>
      <c r="K17" s="11">
        <f t="shared" si="1"/>
        <v>0.22222222222222221</v>
      </c>
      <c r="L17" s="4" t="s">
        <v>12</v>
      </c>
    </row>
    <row r="18" spans="1:12" ht="15" customHeight="1" x14ac:dyDescent="0.25">
      <c r="A18" s="18" t="s">
        <v>78</v>
      </c>
      <c r="B18" s="5">
        <v>10</v>
      </c>
      <c r="C18" s="5" t="s">
        <v>62</v>
      </c>
      <c r="D18" s="5" t="s">
        <v>40</v>
      </c>
      <c r="E18" s="5" t="s">
        <v>64</v>
      </c>
      <c r="F18" s="3">
        <v>0</v>
      </c>
      <c r="G18" s="3">
        <v>0</v>
      </c>
      <c r="H18" s="3">
        <v>0</v>
      </c>
      <c r="I18" s="3">
        <v>0</v>
      </c>
      <c r="J18" s="16">
        <f t="shared" si="0"/>
        <v>0</v>
      </c>
      <c r="K18" s="11">
        <f t="shared" si="1"/>
        <v>0</v>
      </c>
      <c r="L18" s="4" t="s">
        <v>12</v>
      </c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D4:D21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L4:L21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79</v>
      </c>
      <c r="B4" s="2">
        <v>6</v>
      </c>
      <c r="C4" s="2" t="s">
        <v>80</v>
      </c>
      <c r="D4" s="17" t="s">
        <v>40</v>
      </c>
      <c r="E4" s="2" t="s">
        <v>51</v>
      </c>
      <c r="F4" s="3">
        <v>3</v>
      </c>
      <c r="G4" s="3">
        <v>6</v>
      </c>
      <c r="H4" s="3">
        <v>13</v>
      </c>
      <c r="I4" s="3">
        <v>10</v>
      </c>
      <c r="J4" s="16">
        <f t="shared" ref="J4:J11" si="0">IF(SUM(F4:I4)&gt;$M$1, "больше макс!", SUM(F4:I4))</f>
        <v>32</v>
      </c>
      <c r="K4" s="11">
        <f t="shared" ref="K4:K11" si="1">J4/$M$1</f>
        <v>0.71111111111111114</v>
      </c>
      <c r="L4" s="4" t="s">
        <v>10</v>
      </c>
    </row>
    <row r="5" spans="1:13" ht="15" customHeight="1" x14ac:dyDescent="0.25">
      <c r="A5" s="19" t="s">
        <v>85</v>
      </c>
      <c r="B5" s="5">
        <v>2</v>
      </c>
      <c r="C5" s="5" t="s">
        <v>82</v>
      </c>
      <c r="D5" s="5" t="s">
        <v>40</v>
      </c>
      <c r="E5" s="5" t="s">
        <v>41</v>
      </c>
      <c r="F5" s="3">
        <v>3</v>
      </c>
      <c r="G5" s="3">
        <v>6</v>
      </c>
      <c r="H5" s="3">
        <v>8</v>
      </c>
      <c r="I5" s="3">
        <v>9</v>
      </c>
      <c r="J5" s="16">
        <f t="shared" si="0"/>
        <v>26</v>
      </c>
      <c r="K5" s="11">
        <f t="shared" si="1"/>
        <v>0.57777777777777772</v>
      </c>
      <c r="L5" s="4" t="s">
        <v>11</v>
      </c>
    </row>
    <row r="6" spans="1:13" ht="15" customHeight="1" x14ac:dyDescent="0.25">
      <c r="A6" s="18" t="s">
        <v>83</v>
      </c>
      <c r="B6" s="2">
        <v>3</v>
      </c>
      <c r="C6" s="2" t="s">
        <v>82</v>
      </c>
      <c r="D6" s="2" t="s">
        <v>40</v>
      </c>
      <c r="E6" s="2" t="s">
        <v>41</v>
      </c>
      <c r="F6" s="3">
        <v>3</v>
      </c>
      <c r="G6" s="3">
        <v>4</v>
      </c>
      <c r="H6" s="3">
        <v>7</v>
      </c>
      <c r="I6" s="3">
        <v>10</v>
      </c>
      <c r="J6" s="16">
        <f t="shared" si="0"/>
        <v>24</v>
      </c>
      <c r="K6" s="11">
        <f t="shared" si="1"/>
        <v>0.53333333333333333</v>
      </c>
      <c r="L6" s="4" t="s">
        <v>12</v>
      </c>
    </row>
    <row r="7" spans="1:13" ht="15" customHeight="1" x14ac:dyDescent="0.25">
      <c r="A7" s="18" t="s">
        <v>84</v>
      </c>
      <c r="B7" s="2">
        <v>5</v>
      </c>
      <c r="C7" s="2" t="s">
        <v>82</v>
      </c>
      <c r="D7" s="2" t="s">
        <v>40</v>
      </c>
      <c r="E7" s="2" t="s">
        <v>41</v>
      </c>
      <c r="F7" s="3">
        <v>3</v>
      </c>
      <c r="G7" s="3">
        <v>6</v>
      </c>
      <c r="H7" s="3">
        <v>3</v>
      </c>
      <c r="I7" s="3">
        <v>9</v>
      </c>
      <c r="J7" s="16">
        <f t="shared" si="0"/>
        <v>21</v>
      </c>
      <c r="K7" s="11">
        <f t="shared" si="1"/>
        <v>0.46666666666666667</v>
      </c>
      <c r="L7" s="4" t="s">
        <v>12</v>
      </c>
    </row>
    <row r="8" spans="1:13" ht="15" customHeight="1" x14ac:dyDescent="0.25">
      <c r="A8" s="19" t="s">
        <v>81</v>
      </c>
      <c r="B8" s="5">
        <v>2</v>
      </c>
      <c r="C8" s="5" t="s">
        <v>82</v>
      </c>
      <c r="D8" s="5" t="s">
        <v>40</v>
      </c>
      <c r="E8" s="5" t="s">
        <v>41</v>
      </c>
      <c r="F8" s="3">
        <v>2</v>
      </c>
      <c r="G8" s="3">
        <v>3</v>
      </c>
      <c r="H8" s="3">
        <v>9</v>
      </c>
      <c r="I8" s="3">
        <v>6</v>
      </c>
      <c r="J8" s="16">
        <f t="shared" si="0"/>
        <v>20</v>
      </c>
      <c r="K8" s="11">
        <f t="shared" si="1"/>
        <v>0.44444444444444442</v>
      </c>
      <c r="L8" s="4" t="s">
        <v>12</v>
      </c>
    </row>
    <row r="9" spans="1:13" ht="15" customHeight="1" x14ac:dyDescent="0.25">
      <c r="A9" s="19" t="s">
        <v>86</v>
      </c>
      <c r="B9" s="5">
        <v>1</v>
      </c>
      <c r="C9" s="5" t="s">
        <v>82</v>
      </c>
      <c r="D9" s="5" t="s">
        <v>40</v>
      </c>
      <c r="E9" s="5" t="s">
        <v>41</v>
      </c>
      <c r="F9" s="3">
        <v>2</v>
      </c>
      <c r="G9" s="3">
        <v>3</v>
      </c>
      <c r="H9" s="3">
        <v>9</v>
      </c>
      <c r="I9" s="3">
        <v>3</v>
      </c>
      <c r="J9" s="16">
        <f t="shared" si="0"/>
        <v>17</v>
      </c>
      <c r="K9" s="11">
        <f t="shared" si="1"/>
        <v>0.37777777777777777</v>
      </c>
      <c r="L9" s="4" t="s">
        <v>12</v>
      </c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D4:D11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L4:L11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97</v>
      </c>
      <c r="B4" s="2">
        <v>2</v>
      </c>
      <c r="C4" s="2" t="s">
        <v>91</v>
      </c>
      <c r="D4" s="2" t="s">
        <v>40</v>
      </c>
      <c r="E4" s="2" t="s">
        <v>45</v>
      </c>
      <c r="F4" s="3">
        <v>5</v>
      </c>
      <c r="G4" s="3">
        <v>8</v>
      </c>
      <c r="H4" s="3">
        <v>11</v>
      </c>
      <c r="I4" s="3">
        <v>10</v>
      </c>
      <c r="J4" s="16">
        <f t="shared" ref="J4:J15" si="0">IF(SUM(F4:I4)&gt;$M$1, "больше макс!", SUM(F4:I4))</f>
        <v>34</v>
      </c>
      <c r="K4" s="11">
        <f t="shared" ref="K4:K15" si="1">J4/$M$1</f>
        <v>0.69387755102040816</v>
      </c>
      <c r="L4" s="4" t="s">
        <v>10</v>
      </c>
    </row>
    <row r="5" spans="1:13" ht="15" customHeight="1" x14ac:dyDescent="0.25">
      <c r="A5" s="5" t="s">
        <v>98</v>
      </c>
      <c r="B5" s="5">
        <v>1</v>
      </c>
      <c r="C5" s="5" t="s">
        <v>91</v>
      </c>
      <c r="D5" s="2" t="s">
        <v>40</v>
      </c>
      <c r="E5" s="5" t="s">
        <v>45</v>
      </c>
      <c r="F5" s="3">
        <v>4</v>
      </c>
      <c r="G5" s="3">
        <v>9</v>
      </c>
      <c r="H5" s="3">
        <v>12</v>
      </c>
      <c r="I5" s="3">
        <v>6</v>
      </c>
      <c r="J5" s="16">
        <f t="shared" si="0"/>
        <v>31</v>
      </c>
      <c r="K5" s="11">
        <f t="shared" si="1"/>
        <v>0.63265306122448983</v>
      </c>
      <c r="L5" s="4" t="s">
        <v>11</v>
      </c>
    </row>
    <row r="6" spans="1:13" ht="15" customHeight="1" x14ac:dyDescent="0.25">
      <c r="A6" s="2" t="s">
        <v>99</v>
      </c>
      <c r="B6" s="2">
        <v>3</v>
      </c>
      <c r="C6" s="5" t="s">
        <v>91</v>
      </c>
      <c r="D6" s="2" t="s">
        <v>40</v>
      </c>
      <c r="E6" s="2" t="s">
        <v>45</v>
      </c>
      <c r="F6" s="3">
        <v>4</v>
      </c>
      <c r="G6" s="3">
        <v>8</v>
      </c>
      <c r="H6" s="3">
        <v>10</v>
      </c>
      <c r="I6" s="3">
        <v>8</v>
      </c>
      <c r="J6" s="16">
        <f t="shared" si="0"/>
        <v>30</v>
      </c>
      <c r="K6" s="11">
        <f t="shared" si="1"/>
        <v>0.61224489795918369</v>
      </c>
      <c r="L6" s="4" t="s">
        <v>11</v>
      </c>
    </row>
    <row r="7" spans="1:13" ht="15" customHeight="1" x14ac:dyDescent="0.25">
      <c r="A7" s="2" t="s">
        <v>93</v>
      </c>
      <c r="B7" s="2">
        <v>8</v>
      </c>
      <c r="C7" s="2" t="s">
        <v>92</v>
      </c>
      <c r="D7" s="2" t="s">
        <v>40</v>
      </c>
      <c r="E7" s="2" t="s">
        <v>45</v>
      </c>
      <c r="F7" s="3">
        <v>4</v>
      </c>
      <c r="G7" s="3">
        <v>7</v>
      </c>
      <c r="H7" s="3">
        <v>9</v>
      </c>
      <c r="I7" s="3">
        <v>6</v>
      </c>
      <c r="J7" s="16">
        <f t="shared" si="0"/>
        <v>26</v>
      </c>
      <c r="K7" s="11">
        <f t="shared" si="1"/>
        <v>0.53061224489795922</v>
      </c>
      <c r="L7" s="4" t="s">
        <v>12</v>
      </c>
    </row>
    <row r="8" spans="1:13" ht="15" customHeight="1" x14ac:dyDescent="0.25">
      <c r="A8" s="5" t="s">
        <v>100</v>
      </c>
      <c r="B8" s="5">
        <v>4</v>
      </c>
      <c r="C8" s="5" t="s">
        <v>91</v>
      </c>
      <c r="D8" s="2" t="s">
        <v>40</v>
      </c>
      <c r="E8" s="5" t="s">
        <v>45</v>
      </c>
      <c r="F8" s="3">
        <v>4</v>
      </c>
      <c r="G8" s="3">
        <v>7</v>
      </c>
      <c r="H8" s="3">
        <v>9</v>
      </c>
      <c r="I8" s="3">
        <v>5</v>
      </c>
      <c r="J8" s="16">
        <f t="shared" si="0"/>
        <v>25</v>
      </c>
      <c r="K8" s="11">
        <f t="shared" si="1"/>
        <v>0.51020408163265307</v>
      </c>
      <c r="L8" s="4" t="s">
        <v>12</v>
      </c>
    </row>
    <row r="9" spans="1:13" ht="15" customHeight="1" x14ac:dyDescent="0.25">
      <c r="A9" s="5" t="s">
        <v>101</v>
      </c>
      <c r="B9" s="5">
        <v>6</v>
      </c>
      <c r="C9" s="5" t="s">
        <v>91</v>
      </c>
      <c r="D9" s="2" t="s">
        <v>40</v>
      </c>
      <c r="E9" s="5" t="s">
        <v>45</v>
      </c>
      <c r="F9" s="3">
        <v>3</v>
      </c>
      <c r="G9" s="3">
        <v>6</v>
      </c>
      <c r="H9" s="3">
        <v>8</v>
      </c>
      <c r="I9" s="3">
        <v>6</v>
      </c>
      <c r="J9" s="16">
        <f t="shared" si="0"/>
        <v>23</v>
      </c>
      <c r="K9" s="11">
        <f t="shared" si="1"/>
        <v>0.46938775510204084</v>
      </c>
      <c r="L9" s="4" t="s">
        <v>12</v>
      </c>
    </row>
    <row r="10" spans="1:13" ht="15" customHeight="1" x14ac:dyDescent="0.25">
      <c r="A10" s="5" t="s">
        <v>102</v>
      </c>
      <c r="B10" s="5">
        <v>5</v>
      </c>
      <c r="C10" s="5" t="s">
        <v>91</v>
      </c>
      <c r="D10" s="5" t="s">
        <v>18</v>
      </c>
      <c r="E10" s="5" t="s">
        <v>45</v>
      </c>
      <c r="F10" s="3">
        <v>3</v>
      </c>
      <c r="G10" s="3">
        <v>6</v>
      </c>
      <c r="H10" s="3">
        <v>7</v>
      </c>
      <c r="I10" s="3">
        <v>6</v>
      </c>
      <c r="J10" s="16">
        <f t="shared" si="0"/>
        <v>22</v>
      </c>
      <c r="K10" s="11">
        <f t="shared" si="1"/>
        <v>0.44897959183673469</v>
      </c>
      <c r="L10" s="4" t="s">
        <v>12</v>
      </c>
    </row>
    <row r="11" spans="1:13" ht="15" customHeight="1" x14ac:dyDescent="0.25">
      <c r="A11" s="5" t="s">
        <v>94</v>
      </c>
      <c r="B11" s="5">
        <v>9</v>
      </c>
      <c r="C11" s="5" t="s">
        <v>95</v>
      </c>
      <c r="D11" s="5" t="s">
        <v>18</v>
      </c>
      <c r="E11" s="5" t="s">
        <v>45</v>
      </c>
      <c r="F11" s="3">
        <v>4</v>
      </c>
      <c r="G11" s="3">
        <v>6</v>
      </c>
      <c r="H11" s="3">
        <v>6</v>
      </c>
      <c r="I11" s="3">
        <v>4</v>
      </c>
      <c r="J11" s="16">
        <f t="shared" si="0"/>
        <v>20</v>
      </c>
      <c r="K11" s="11">
        <f t="shared" si="1"/>
        <v>0.40816326530612246</v>
      </c>
      <c r="L11" s="4" t="s">
        <v>12</v>
      </c>
    </row>
    <row r="12" spans="1:13" ht="15" customHeight="1" x14ac:dyDescent="0.25">
      <c r="A12" s="2" t="s">
        <v>103</v>
      </c>
      <c r="B12" s="2">
        <v>7</v>
      </c>
      <c r="C12" s="5" t="s">
        <v>95</v>
      </c>
      <c r="D12" s="2" t="s">
        <v>18</v>
      </c>
      <c r="E12" s="5" t="s">
        <v>45</v>
      </c>
      <c r="F12" s="3">
        <v>3</v>
      </c>
      <c r="G12" s="3">
        <v>4</v>
      </c>
      <c r="H12" s="3">
        <v>6</v>
      </c>
      <c r="I12" s="3">
        <v>4</v>
      </c>
      <c r="J12" s="16">
        <f t="shared" si="0"/>
        <v>17</v>
      </c>
      <c r="K12" s="11">
        <f t="shared" si="1"/>
        <v>0.34693877551020408</v>
      </c>
      <c r="L12" s="4" t="s">
        <v>12</v>
      </c>
    </row>
    <row r="13" spans="1:13" ht="15" customHeight="1" x14ac:dyDescent="0.25">
      <c r="A13" s="5" t="s">
        <v>96</v>
      </c>
      <c r="B13" s="5">
        <v>10</v>
      </c>
      <c r="C13" s="5" t="s">
        <v>95</v>
      </c>
      <c r="D13" s="5" t="s">
        <v>18</v>
      </c>
      <c r="E13" s="5" t="s">
        <v>45</v>
      </c>
      <c r="F13" s="3">
        <v>3</v>
      </c>
      <c r="G13" s="3">
        <v>4</v>
      </c>
      <c r="H13" s="3">
        <v>3</v>
      </c>
      <c r="I13" s="3">
        <v>2</v>
      </c>
      <c r="J13" s="16">
        <f t="shared" si="0"/>
        <v>12</v>
      </c>
      <c r="K13" s="11">
        <f t="shared" si="1"/>
        <v>0.24489795918367346</v>
      </c>
      <c r="L13" s="4" t="s">
        <v>12</v>
      </c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L4:L15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87</v>
      </c>
      <c r="B4" s="2">
        <v>3</v>
      </c>
      <c r="C4" s="2" t="s">
        <v>88</v>
      </c>
      <c r="D4" s="17" t="s">
        <v>40</v>
      </c>
      <c r="E4" s="2" t="s">
        <v>41</v>
      </c>
      <c r="F4" s="3">
        <v>5</v>
      </c>
      <c r="G4" s="3">
        <v>6</v>
      </c>
      <c r="H4" s="3">
        <v>9</v>
      </c>
      <c r="I4" s="3">
        <v>7</v>
      </c>
      <c r="J4" s="16">
        <f t="shared" ref="J4:J8" si="0">IF(SUM(F4:I4)&gt;$M$1, "больше макс!", SUM(F4:I4))</f>
        <v>27</v>
      </c>
      <c r="K4" s="11">
        <f t="shared" ref="K4:K8" si="1">J4/$M$1</f>
        <v>0.55102040816326525</v>
      </c>
      <c r="L4" s="4" t="s">
        <v>10</v>
      </c>
    </row>
    <row r="5" spans="1:13" ht="15" customHeight="1" x14ac:dyDescent="0.25">
      <c r="A5" s="19" t="s">
        <v>89</v>
      </c>
      <c r="B5" s="5">
        <v>1</v>
      </c>
      <c r="C5" s="5" t="s">
        <v>88</v>
      </c>
      <c r="D5" s="5" t="s">
        <v>40</v>
      </c>
      <c r="E5" s="5" t="s">
        <v>41</v>
      </c>
      <c r="F5" s="3">
        <v>4</v>
      </c>
      <c r="G5" s="3">
        <v>5</v>
      </c>
      <c r="H5" s="3">
        <v>10</v>
      </c>
      <c r="I5" s="3">
        <v>0</v>
      </c>
      <c r="J5" s="16">
        <f t="shared" si="0"/>
        <v>19</v>
      </c>
      <c r="K5" s="11">
        <f t="shared" si="1"/>
        <v>0.38775510204081631</v>
      </c>
      <c r="L5" s="4" t="s">
        <v>12</v>
      </c>
    </row>
    <row r="6" spans="1:13" ht="15" customHeight="1" x14ac:dyDescent="0.25">
      <c r="A6" s="18" t="s">
        <v>90</v>
      </c>
      <c r="B6" s="2">
        <v>2</v>
      </c>
      <c r="C6" s="2" t="s">
        <v>88</v>
      </c>
      <c r="D6" s="2" t="s">
        <v>40</v>
      </c>
      <c r="E6" s="2" t="s">
        <v>45</v>
      </c>
      <c r="F6" s="3">
        <v>4</v>
      </c>
      <c r="G6" s="3">
        <v>5</v>
      </c>
      <c r="H6" s="3">
        <v>9</v>
      </c>
      <c r="I6" s="3">
        <v>0</v>
      </c>
      <c r="J6" s="16">
        <f t="shared" si="0"/>
        <v>18</v>
      </c>
      <c r="K6" s="11">
        <f t="shared" si="1"/>
        <v>0.36734693877551022</v>
      </c>
      <c r="L6" s="4" t="s">
        <v>12</v>
      </c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D4:D8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L4:L8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38</v>
      </c>
      <c r="B4" s="2">
        <v>14</v>
      </c>
      <c r="C4" s="2" t="s">
        <v>39</v>
      </c>
      <c r="D4" s="2" t="s">
        <v>40</v>
      </c>
      <c r="E4" s="2" t="s">
        <v>41</v>
      </c>
      <c r="F4" s="3">
        <v>7</v>
      </c>
      <c r="G4" s="3">
        <v>8</v>
      </c>
      <c r="H4" s="3">
        <v>20</v>
      </c>
      <c r="I4" s="3">
        <v>10</v>
      </c>
      <c r="J4" s="16">
        <f t="shared" ref="J4:J12" si="0">IF(SUM(F4:I4)&gt;$M$1, "больше макс!", SUM(F4:I4))</f>
        <v>45</v>
      </c>
      <c r="K4" s="11">
        <f t="shared" ref="K4:K12" si="1">J4/$M$1</f>
        <v>0.7142857142857143</v>
      </c>
      <c r="L4" s="4" t="s">
        <v>10</v>
      </c>
    </row>
    <row r="5" spans="1:13" ht="15" customHeight="1" x14ac:dyDescent="0.25">
      <c r="A5" s="19" t="s">
        <v>42</v>
      </c>
      <c r="B5" s="5">
        <v>4</v>
      </c>
      <c r="C5" s="5" t="s">
        <v>43</v>
      </c>
      <c r="D5" s="5" t="s">
        <v>40</v>
      </c>
      <c r="E5" s="5" t="s">
        <v>41</v>
      </c>
      <c r="F5" s="3">
        <v>7</v>
      </c>
      <c r="G5" s="3">
        <v>5</v>
      </c>
      <c r="H5" s="3">
        <v>16</v>
      </c>
      <c r="I5" s="3">
        <v>10</v>
      </c>
      <c r="J5" s="16">
        <f t="shared" si="0"/>
        <v>38</v>
      </c>
      <c r="K5" s="11">
        <f t="shared" si="1"/>
        <v>0.60317460317460314</v>
      </c>
      <c r="L5" s="4" t="s">
        <v>11</v>
      </c>
    </row>
    <row r="6" spans="1:13" ht="15" customHeight="1" x14ac:dyDescent="0.25">
      <c r="A6" s="18" t="s">
        <v>44</v>
      </c>
      <c r="B6" s="2">
        <v>2</v>
      </c>
      <c r="C6" s="2" t="s">
        <v>43</v>
      </c>
      <c r="D6" s="2" t="s">
        <v>40</v>
      </c>
      <c r="E6" s="2" t="s">
        <v>45</v>
      </c>
      <c r="F6" s="3">
        <v>3</v>
      </c>
      <c r="G6" s="3">
        <v>5</v>
      </c>
      <c r="H6" s="3">
        <v>15</v>
      </c>
      <c r="I6" s="3">
        <v>8</v>
      </c>
      <c r="J6" s="16">
        <f t="shared" si="0"/>
        <v>31</v>
      </c>
      <c r="K6" s="11">
        <f t="shared" si="1"/>
        <v>0.49206349206349204</v>
      </c>
      <c r="L6" s="4" t="s">
        <v>12</v>
      </c>
    </row>
    <row r="7" spans="1:13" ht="15" customHeight="1" x14ac:dyDescent="0.25">
      <c r="A7" s="18" t="s">
        <v>46</v>
      </c>
      <c r="B7" s="2">
        <v>1</v>
      </c>
      <c r="C7" s="2" t="s">
        <v>43</v>
      </c>
      <c r="D7" s="2" t="s">
        <v>40</v>
      </c>
      <c r="E7" s="2" t="s">
        <v>45</v>
      </c>
      <c r="F7" s="3">
        <v>3</v>
      </c>
      <c r="G7" s="3">
        <v>2</v>
      </c>
      <c r="H7" s="3">
        <v>7</v>
      </c>
      <c r="I7" s="3">
        <v>0</v>
      </c>
      <c r="J7" s="16">
        <f t="shared" si="0"/>
        <v>12</v>
      </c>
      <c r="K7" s="11">
        <f t="shared" si="1"/>
        <v>0.19047619047619047</v>
      </c>
      <c r="L7" s="4" t="s">
        <v>12</v>
      </c>
    </row>
    <row r="8" spans="1:13" ht="15" customHeight="1" x14ac:dyDescent="0.25">
      <c r="A8" s="19" t="s">
        <v>47</v>
      </c>
      <c r="B8" s="5">
        <v>3</v>
      </c>
      <c r="C8" s="5" t="s">
        <v>43</v>
      </c>
      <c r="D8" s="5" t="s">
        <v>40</v>
      </c>
      <c r="E8" s="5" t="s">
        <v>41</v>
      </c>
      <c r="F8" s="3">
        <v>2</v>
      </c>
      <c r="G8" s="3">
        <v>3</v>
      </c>
      <c r="H8" s="3">
        <v>6</v>
      </c>
      <c r="I8" s="3">
        <v>0</v>
      </c>
      <c r="J8" s="16">
        <f t="shared" si="0"/>
        <v>11</v>
      </c>
      <c r="K8" s="11">
        <f t="shared" si="1"/>
        <v>0.17460317460317459</v>
      </c>
      <c r="L8" s="4" t="s">
        <v>12</v>
      </c>
    </row>
    <row r="9" spans="1:13" ht="15" customHeight="1" x14ac:dyDescent="0.25">
      <c r="A9" s="19" t="s">
        <v>48</v>
      </c>
      <c r="B9" s="5">
        <v>5</v>
      </c>
      <c r="C9" s="5" t="s">
        <v>43</v>
      </c>
      <c r="D9" s="5" t="s">
        <v>40</v>
      </c>
      <c r="E9" s="5" t="s">
        <v>45</v>
      </c>
      <c r="F9" s="3">
        <v>2</v>
      </c>
      <c r="G9" s="3">
        <v>1</v>
      </c>
      <c r="H9" s="3">
        <v>5</v>
      </c>
      <c r="I9" s="3">
        <v>0</v>
      </c>
      <c r="J9" s="16">
        <f t="shared" si="0"/>
        <v>8</v>
      </c>
      <c r="K9" s="11">
        <f t="shared" si="1"/>
        <v>0.12698412698412698</v>
      </c>
      <c r="L9" s="4" t="s">
        <v>12</v>
      </c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L4:L12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zoomScale="70" zoomScaleNormal="70" workbookViewId="0">
      <selection sqref="A1: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49</v>
      </c>
      <c r="B4" s="2">
        <v>17</v>
      </c>
      <c r="C4" s="2">
        <v>10</v>
      </c>
      <c r="D4" s="2" t="s">
        <v>40</v>
      </c>
      <c r="E4" s="2" t="s">
        <v>45</v>
      </c>
      <c r="F4" s="3">
        <v>6</v>
      </c>
      <c r="G4" s="3">
        <v>8</v>
      </c>
      <c r="H4" s="3">
        <v>12</v>
      </c>
      <c r="I4" s="3">
        <v>10</v>
      </c>
      <c r="J4" s="16">
        <f t="shared" ref="J4:J8" si="0">IF(SUM(F4:I4)&gt;$M$1, "больше макс!", SUM(F4:I4))</f>
        <v>36</v>
      </c>
      <c r="K4" s="11">
        <f t="shared" ref="K4:K8" si="1">J4/$M$1</f>
        <v>0.5714285714285714</v>
      </c>
      <c r="L4" s="4" t="s">
        <v>10</v>
      </c>
    </row>
    <row r="5" spans="1:13" ht="15" customHeight="1" x14ac:dyDescent="0.25">
      <c r="A5" s="19" t="s">
        <v>50</v>
      </c>
      <c r="B5" s="5">
        <v>13</v>
      </c>
      <c r="C5" s="5">
        <v>10</v>
      </c>
      <c r="D5" s="5" t="s">
        <v>40</v>
      </c>
      <c r="E5" s="5" t="s">
        <v>51</v>
      </c>
      <c r="F5" s="3">
        <v>5</v>
      </c>
      <c r="G5" s="3">
        <v>10</v>
      </c>
      <c r="H5" s="3">
        <v>8</v>
      </c>
      <c r="I5" s="3">
        <v>10</v>
      </c>
      <c r="J5" s="16">
        <f t="shared" si="0"/>
        <v>33</v>
      </c>
      <c r="K5" s="11">
        <f t="shared" si="1"/>
        <v>0.52380952380952384</v>
      </c>
      <c r="L5" s="4" t="s">
        <v>12</v>
      </c>
    </row>
    <row r="6" spans="1:13" ht="15" customHeight="1" x14ac:dyDescent="0.25">
      <c r="A6" s="18" t="s">
        <v>52</v>
      </c>
      <c r="B6" s="2">
        <v>15</v>
      </c>
      <c r="C6" s="2">
        <v>10</v>
      </c>
      <c r="D6" s="2" t="s">
        <v>40</v>
      </c>
      <c r="E6" s="2" t="s">
        <v>45</v>
      </c>
      <c r="F6" s="3">
        <v>4</v>
      </c>
      <c r="G6" s="3">
        <v>6</v>
      </c>
      <c r="H6" s="3">
        <v>12</v>
      </c>
      <c r="I6" s="3">
        <v>8</v>
      </c>
      <c r="J6" s="16">
        <f t="shared" si="0"/>
        <v>30</v>
      </c>
      <c r="K6" s="11">
        <f t="shared" si="1"/>
        <v>0.47619047619047616</v>
      </c>
      <c r="L6" s="4" t="s">
        <v>12</v>
      </c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D4:D8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L4:L8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tabSelected="1" zoomScale="70" zoomScaleNormal="70" workbookViewId="0">
      <selection activeCell="D26" sqref="D26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18" t="s">
        <v>53</v>
      </c>
      <c r="B4" s="2">
        <v>16</v>
      </c>
      <c r="C4" s="2">
        <v>11</v>
      </c>
      <c r="D4" s="17" t="s">
        <v>40</v>
      </c>
      <c r="E4" s="2" t="s">
        <v>45</v>
      </c>
      <c r="F4" s="3">
        <v>7</v>
      </c>
      <c r="G4" s="3">
        <v>10</v>
      </c>
      <c r="H4" s="3">
        <v>20</v>
      </c>
      <c r="I4" s="3">
        <v>12</v>
      </c>
      <c r="J4" s="16">
        <f t="shared" ref="J4:J14" si="0">IF(SUM(F4:I4)&gt;$M$1, "больше макс!", SUM(F4:I4))</f>
        <v>49</v>
      </c>
      <c r="K4" s="11">
        <f t="shared" ref="K4:K14" si="1">J4/$M$1</f>
        <v>0.77777777777777779</v>
      </c>
      <c r="L4" s="4" t="s">
        <v>10</v>
      </c>
    </row>
    <row r="5" spans="1:13" ht="15" customHeight="1" x14ac:dyDescent="0.25">
      <c r="A5" s="19" t="s">
        <v>54</v>
      </c>
      <c r="B5" s="5">
        <v>6</v>
      </c>
      <c r="C5" s="5">
        <v>11</v>
      </c>
      <c r="D5" s="5" t="s">
        <v>40</v>
      </c>
      <c r="E5" s="5" t="s">
        <v>51</v>
      </c>
      <c r="F5" s="3">
        <v>6</v>
      </c>
      <c r="G5" s="3">
        <v>8</v>
      </c>
      <c r="H5" s="3">
        <v>22</v>
      </c>
      <c r="I5" s="3">
        <v>12</v>
      </c>
      <c r="J5" s="16">
        <f t="shared" si="0"/>
        <v>48</v>
      </c>
      <c r="K5" s="11">
        <f t="shared" si="1"/>
        <v>0.76190476190476186</v>
      </c>
      <c r="L5" s="4" t="s">
        <v>11</v>
      </c>
    </row>
    <row r="6" spans="1:13" ht="15" customHeight="1" x14ac:dyDescent="0.25">
      <c r="A6" s="18" t="s">
        <v>55</v>
      </c>
      <c r="B6" s="2">
        <v>7</v>
      </c>
      <c r="C6" s="2">
        <v>11</v>
      </c>
      <c r="D6" s="2" t="s">
        <v>40</v>
      </c>
      <c r="E6" s="2" t="s">
        <v>45</v>
      </c>
      <c r="F6" s="3">
        <v>4</v>
      </c>
      <c r="G6" s="3">
        <v>8</v>
      </c>
      <c r="H6" s="3">
        <v>18</v>
      </c>
      <c r="I6" s="3">
        <v>10</v>
      </c>
      <c r="J6" s="16">
        <f t="shared" si="0"/>
        <v>40</v>
      </c>
      <c r="K6" s="11">
        <f t="shared" si="1"/>
        <v>0.63492063492063489</v>
      </c>
      <c r="L6" s="4" t="s">
        <v>12</v>
      </c>
    </row>
    <row r="7" spans="1:13" ht="15" customHeight="1" x14ac:dyDescent="0.25">
      <c r="A7" s="18" t="s">
        <v>56</v>
      </c>
      <c r="B7" s="2">
        <v>10</v>
      </c>
      <c r="C7" s="2">
        <v>11</v>
      </c>
      <c r="D7" s="2" t="s">
        <v>40</v>
      </c>
      <c r="E7" s="2" t="s">
        <v>51</v>
      </c>
      <c r="F7" s="3">
        <v>5</v>
      </c>
      <c r="G7" s="3">
        <v>4</v>
      </c>
      <c r="H7" s="3">
        <v>9</v>
      </c>
      <c r="I7" s="3">
        <v>8</v>
      </c>
      <c r="J7" s="16">
        <f t="shared" si="0"/>
        <v>26</v>
      </c>
      <c r="K7" s="11">
        <f t="shared" si="1"/>
        <v>0.41269841269841268</v>
      </c>
      <c r="L7" s="4" t="s">
        <v>12</v>
      </c>
    </row>
    <row r="8" spans="1:13" ht="15" customHeight="1" x14ac:dyDescent="0.25">
      <c r="A8" s="19" t="s">
        <v>57</v>
      </c>
      <c r="B8" s="5">
        <v>11</v>
      </c>
      <c r="C8" s="5">
        <v>11</v>
      </c>
      <c r="D8" s="5" t="s">
        <v>40</v>
      </c>
      <c r="E8" s="5" t="s">
        <v>51</v>
      </c>
      <c r="F8" s="3">
        <v>5</v>
      </c>
      <c r="G8" s="3">
        <v>6</v>
      </c>
      <c r="H8" s="3">
        <v>6</v>
      </c>
      <c r="I8" s="3">
        <v>0</v>
      </c>
      <c r="J8" s="16">
        <f t="shared" si="0"/>
        <v>17</v>
      </c>
      <c r="K8" s="11">
        <f t="shared" si="1"/>
        <v>0.26984126984126983</v>
      </c>
      <c r="L8" s="4" t="s">
        <v>12</v>
      </c>
    </row>
    <row r="9" spans="1:13" ht="15" customHeight="1" x14ac:dyDescent="0.25">
      <c r="A9" s="19" t="s">
        <v>58</v>
      </c>
      <c r="B9" s="5">
        <v>9</v>
      </c>
      <c r="C9" s="5">
        <v>11</v>
      </c>
      <c r="D9" s="5" t="s">
        <v>40</v>
      </c>
      <c r="E9" s="5" t="s">
        <v>51</v>
      </c>
      <c r="F9" s="3">
        <v>5</v>
      </c>
      <c r="G9" s="3">
        <v>4</v>
      </c>
      <c r="H9" s="3">
        <v>0</v>
      </c>
      <c r="I9" s="3">
        <v>0</v>
      </c>
      <c r="J9" s="16">
        <f t="shared" si="0"/>
        <v>9</v>
      </c>
      <c r="K9" s="11">
        <f t="shared" si="1"/>
        <v>0.14285714285714285</v>
      </c>
      <c r="L9" s="4" t="s">
        <v>12</v>
      </c>
    </row>
    <row r="10" spans="1:13" ht="15" customHeight="1" x14ac:dyDescent="0.25">
      <c r="A10" s="19" t="s">
        <v>59</v>
      </c>
      <c r="B10" s="5">
        <v>12</v>
      </c>
      <c r="C10" s="5">
        <v>11</v>
      </c>
      <c r="D10" s="5" t="s">
        <v>40</v>
      </c>
      <c r="E10" s="5" t="s">
        <v>51</v>
      </c>
      <c r="F10" s="3">
        <v>3</v>
      </c>
      <c r="G10" s="3">
        <v>2</v>
      </c>
      <c r="H10" s="3">
        <v>3</v>
      </c>
      <c r="I10" s="3">
        <v>0</v>
      </c>
      <c r="J10" s="16">
        <f t="shared" si="0"/>
        <v>8</v>
      </c>
      <c r="K10" s="11">
        <f t="shared" si="1"/>
        <v>0.12698412698412698</v>
      </c>
      <c r="L10" s="4" t="s">
        <v>12</v>
      </c>
    </row>
    <row r="11" spans="1:13" ht="15" customHeight="1" x14ac:dyDescent="0.25">
      <c r="A11" s="19" t="s">
        <v>60</v>
      </c>
      <c r="B11" s="5">
        <v>8</v>
      </c>
      <c r="C11" s="5">
        <v>11</v>
      </c>
      <c r="D11" s="5" t="s">
        <v>40</v>
      </c>
      <c r="E11" s="5" t="s">
        <v>51</v>
      </c>
      <c r="F11" s="3">
        <v>5</v>
      </c>
      <c r="G11" s="3">
        <v>2</v>
      </c>
      <c r="H11" s="3">
        <v>0</v>
      </c>
      <c r="I11" s="3">
        <v>0</v>
      </c>
      <c r="J11" s="16">
        <f t="shared" si="0"/>
        <v>7</v>
      </c>
      <c r="K11" s="11">
        <f t="shared" si="1"/>
        <v>0.1111111111111111</v>
      </c>
      <c r="L11" s="4" t="s">
        <v>12</v>
      </c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L4:L14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2024-10-24T15:35:44Z</dcterms:modified>
</cp:coreProperties>
</file>