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8_{CED763AF-CAAB-45D2-A7E2-F73CF4A38A7B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5 класс" sheetId="9" r:id="rId1"/>
    <sheet name="6 класс" sheetId="14" r:id="rId2"/>
    <sheet name="7 класс" sheetId="13" r:id="rId3"/>
    <sheet name="8 класс" sheetId="12" r:id="rId4"/>
  </sheets>
  <calcPr calcId="191029"/>
</workbook>
</file>

<file path=xl/calcChain.xml><?xml version="1.0" encoding="utf-8"?>
<calcChain xmlns="http://schemas.openxmlformats.org/spreadsheetml/2006/main">
  <c r="H9" i="13" l="1"/>
  <c r="H10" i="13"/>
  <c r="H29" i="14" l="1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H6" i="14"/>
  <c r="I6" i="14" s="1"/>
  <c r="H5" i="14"/>
  <c r="I5" i="14" s="1"/>
  <c r="H4" i="14"/>
  <c r="I4" i="14" s="1"/>
  <c r="H12" i="13"/>
  <c r="I12" i="13" s="1"/>
  <c r="H11" i="13"/>
  <c r="I11" i="13" s="1"/>
  <c r="I10" i="13"/>
  <c r="I9" i="13"/>
  <c r="H8" i="13"/>
  <c r="I8" i="13" s="1"/>
  <c r="H7" i="13"/>
  <c r="I7" i="13" s="1"/>
  <c r="H6" i="13"/>
  <c r="I6" i="13" s="1"/>
  <c r="H5" i="13"/>
  <c r="I5" i="13" s="1"/>
  <c r="H4" i="13"/>
  <c r="I4" i="13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H6" i="12"/>
  <c r="I6" i="12" s="1"/>
  <c r="H5" i="12"/>
  <c r="I5" i="12" s="1"/>
  <c r="H4" i="12"/>
  <c r="I4" i="12" s="1"/>
  <c r="H4" i="9" l="1"/>
  <c r="I4" i="9" s="1"/>
  <c r="H5" i="9"/>
  <c r="I5" i="9" s="1"/>
  <c r="H6" i="9"/>
  <c r="I6" i="9" s="1"/>
  <c r="H7" i="9"/>
  <c r="I7" i="9" s="1"/>
  <c r="H8" i="9"/>
  <c r="I8" i="9" s="1"/>
</calcChain>
</file>

<file path=xl/sharedStrings.xml><?xml version="1.0" encoding="utf-8"?>
<sst xmlns="http://schemas.openxmlformats.org/spreadsheetml/2006/main" count="153" uniqueCount="50">
  <si>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</si>
  <si>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</si>
  <si>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</si>
  <si>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</si>
  <si>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</si>
  <si>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</si>
  <si>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</si>
  <si>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</si>
  <si>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ФИО</t>
  </si>
  <si>
    <t>Теоритеический тур</t>
  </si>
  <si>
    <t>Практический тур</t>
  </si>
  <si>
    <t>6 класс</t>
  </si>
  <si>
    <t>7 класс</t>
  </si>
  <si>
    <t>8 класс</t>
  </si>
  <si>
    <t>Головкин Матвей Александрович</t>
  </si>
  <si>
    <t>5Б</t>
  </si>
  <si>
    <t>Жорняк Андрей Витальевич</t>
  </si>
  <si>
    <t>Лысенко Михаил Максимович</t>
  </si>
  <si>
    <t>Бойков Алексей Олегович</t>
  </si>
  <si>
    <t>5В</t>
  </si>
  <si>
    <t>Волынский Егор Андреевич</t>
  </si>
  <si>
    <t>Фитерер Матвей Андреевич</t>
  </si>
  <si>
    <t>6Б</t>
  </si>
  <si>
    <t>Гурьянов Савелий Александрович</t>
  </si>
  <si>
    <t>Степанов Артемий Александрович</t>
  </si>
  <si>
    <t>6А</t>
  </si>
  <si>
    <t>Калайда Кирилл Александрович</t>
  </si>
  <si>
    <t>7Б</t>
  </si>
  <si>
    <t>7А</t>
  </si>
  <si>
    <t>8А</t>
  </si>
  <si>
    <t>Мамедов Элвин Расимович</t>
  </si>
  <si>
    <t>Лихачёв Фаддей Данилович</t>
  </si>
  <si>
    <t>Жуйков Максим Константинович</t>
  </si>
  <si>
    <t>Молодченко Илья Александрович</t>
  </si>
  <si>
    <t>Мишин Павел Васильевич</t>
  </si>
  <si>
    <t>Лукьяненко Артём Игоревич</t>
  </si>
  <si>
    <t xml:space="preserve"> Серов Лев Андреевич</t>
  </si>
  <si>
    <t>Мингазов Тимур Линарович</t>
  </si>
  <si>
    <t>8Б</t>
  </si>
  <si>
    <t>Виноградов Кирилл Николаевич</t>
  </si>
  <si>
    <t>Смышляев Кирилл Максимович</t>
  </si>
  <si>
    <t>Заверткин Святослав Валерьевич</t>
  </si>
  <si>
    <t>8В</t>
  </si>
  <si>
    <t>Дорохин Константин Владимирович</t>
  </si>
  <si>
    <t>Горелов Данил Евгеньевич</t>
  </si>
  <si>
    <t>МОУ "СОШ № 39 им. Г.А.Чернова" г. Воркуты</t>
  </si>
  <si>
    <t>Победитель</t>
  </si>
  <si>
    <t>Призер</t>
  </si>
  <si>
    <t>Участник</t>
  </si>
  <si>
    <t>Итоговые результаты школьного этапа всероссийской олимпиады 2023 года по технологии. Профиль "Техника, технологии и техническое творчество"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</si>
</sst>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zoomScale="68" zoomScaleNormal="68" workbookViewId="0">
      <selection activeCell="A9" sqref="A9:D11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51.28515625" style="3" customWidth="1"/>
    <col min="5" max="5" width="37.42578125" style="3" customWidth="1"/>
    <col min="6" max="6" width="25.42578125" style="3" customWidth="1"/>
    <col min="7" max="7" width="22.85546875" style="3" customWidth="1"/>
    <col min="8" max="8" width="13.42578125" style="3" customWidth="1"/>
    <col min="9" max="9" width="14.85546875" style="3" customWidth="1"/>
    <col min="10" max="10" width="17.42578125" style="3" customWidth="1"/>
    <col min="11" max="16384" width="9.140625" style="3"/>
  </cols>
  <sheetData>
    <row r="1" spans="1:10" ht="50.25" customHeight="1" x14ac:dyDescent="0.25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</v>
      </c>
      <c r="G2" s="1" t="s">
        <v>10</v>
      </c>
      <c r="H2" s="1" t="s">
        <v>4</v>
      </c>
      <c r="I2" s="2" t="s">
        <v>5</v>
      </c>
      <c r="J2" s="1" t="s">
        <v>6</v>
      </c>
    </row>
    <row r="3" spans="1:10" x14ac:dyDescent="0.25">
      <c r="A3" s="27" t="s">
        <v>7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10" t="s">
        <v>17</v>
      </c>
      <c r="B4" s="11">
        <v>9</v>
      </c>
      <c r="C4" s="11" t="s">
        <v>15</v>
      </c>
      <c r="D4" s="6" t="s">
        <v>45</v>
      </c>
      <c r="E4" s="4" t="s">
        <v>16</v>
      </c>
      <c r="F4" s="24">
        <v>8</v>
      </c>
      <c r="G4" s="24">
        <v>35</v>
      </c>
      <c r="H4" s="7">
        <f t="shared" ref="H4:H8" si="0">SUM(F4:G4)</f>
        <v>43</v>
      </c>
      <c r="I4" s="8">
        <f t="shared" ref="I4:I8" si="1">H4/55</f>
        <v>0.78181818181818186</v>
      </c>
      <c r="J4" s="9" t="s">
        <v>46</v>
      </c>
    </row>
    <row r="5" spans="1:10" x14ac:dyDescent="0.25">
      <c r="A5" s="4" t="s">
        <v>14</v>
      </c>
      <c r="B5" s="5">
        <v>8</v>
      </c>
      <c r="C5" s="6" t="s">
        <v>15</v>
      </c>
      <c r="D5" s="6" t="s">
        <v>45</v>
      </c>
      <c r="E5" s="4" t="s">
        <v>16</v>
      </c>
      <c r="F5" s="4">
        <v>7</v>
      </c>
      <c r="G5" s="4">
        <v>35</v>
      </c>
      <c r="H5" s="7">
        <f t="shared" si="0"/>
        <v>42</v>
      </c>
      <c r="I5" s="8">
        <f t="shared" si="1"/>
        <v>0.76363636363636367</v>
      </c>
      <c r="J5" s="9" t="s">
        <v>47</v>
      </c>
    </row>
    <row r="6" spans="1:10" x14ac:dyDescent="0.25">
      <c r="A6" s="4" t="s">
        <v>20</v>
      </c>
      <c r="B6" s="5">
        <v>4</v>
      </c>
      <c r="C6" s="6" t="s">
        <v>19</v>
      </c>
      <c r="D6" s="6" t="s">
        <v>45</v>
      </c>
      <c r="E6" s="4" t="s">
        <v>16</v>
      </c>
      <c r="F6" s="4">
        <v>7</v>
      </c>
      <c r="G6" s="4">
        <v>35</v>
      </c>
      <c r="H6" s="7">
        <f t="shared" si="0"/>
        <v>42</v>
      </c>
      <c r="I6" s="8">
        <f t="shared" si="1"/>
        <v>0.76363636363636367</v>
      </c>
      <c r="J6" s="9" t="s">
        <v>47</v>
      </c>
    </row>
    <row r="7" spans="1:10" x14ac:dyDescent="0.25">
      <c r="A7" s="4" t="s">
        <v>18</v>
      </c>
      <c r="B7" s="5">
        <v>5</v>
      </c>
      <c r="C7" s="6" t="s">
        <v>19</v>
      </c>
      <c r="D7" s="6" t="s">
        <v>45</v>
      </c>
      <c r="E7" s="4" t="s">
        <v>16</v>
      </c>
      <c r="F7" s="4">
        <v>6</v>
      </c>
      <c r="G7" s="4">
        <v>0</v>
      </c>
      <c r="H7" s="7">
        <f t="shared" si="0"/>
        <v>6</v>
      </c>
      <c r="I7" s="8">
        <f t="shared" si="1"/>
        <v>0.10909090909090909</v>
      </c>
      <c r="J7" s="9" t="s">
        <v>48</v>
      </c>
    </row>
    <row r="8" spans="1:10" x14ac:dyDescent="0.25">
      <c r="A8" s="14"/>
      <c r="B8" s="15"/>
      <c r="C8" s="16"/>
      <c r="D8" s="16"/>
      <c r="E8" s="17"/>
      <c r="F8" s="17"/>
      <c r="G8" s="17"/>
      <c r="H8" s="7">
        <f t="shared" si="0"/>
        <v>0</v>
      </c>
      <c r="I8" s="8">
        <f t="shared" si="1"/>
        <v>0</v>
      </c>
      <c r="J8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sqref="A1:J1"/>
    </sheetView>
  </sheetViews>
  <sheetFormatPr defaultColWidth="9.140625" defaultRowHeight="15.75" x14ac:dyDescent="0.25"/>
  <cols>
    <col min="1" max="1" width="34.5703125" style="3" customWidth="1"/>
    <col min="2" max="2" width="15.5703125" style="3" customWidth="1"/>
    <col min="3" max="3" width="12.42578125" style="3" customWidth="1"/>
    <col min="4" max="4" width="47.85546875" style="3" customWidth="1"/>
    <col min="5" max="5" width="36.42578125" style="3" customWidth="1"/>
    <col min="6" max="6" width="25.42578125" style="3" customWidth="1"/>
    <col min="7" max="7" width="22.85546875" style="3" customWidth="1"/>
    <col min="8" max="8" width="13.42578125" style="3" customWidth="1"/>
    <col min="9" max="9" width="14.85546875" style="3" customWidth="1"/>
    <col min="10" max="10" width="17.42578125" style="3" customWidth="1"/>
    <col min="11" max="16384" width="9.140625" style="3"/>
  </cols>
  <sheetData>
    <row r="1" spans="1:10" ht="50.25" customHeight="1" x14ac:dyDescent="0.25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" customHeight="1" x14ac:dyDescent="0.25">
      <c r="A4" s="10" t="s">
        <v>21</v>
      </c>
      <c r="B4" s="11">
        <v>2</v>
      </c>
      <c r="C4" s="11" t="s">
        <v>22</v>
      </c>
      <c r="D4" s="6" t="s">
        <v>45</v>
      </c>
      <c r="E4" s="4" t="s">
        <v>16</v>
      </c>
      <c r="F4" s="24">
        <v>12</v>
      </c>
      <c r="G4" s="24">
        <v>35</v>
      </c>
      <c r="H4" s="7">
        <f t="shared" ref="H4:H29" si="0">SUM(F4:G4)</f>
        <v>47</v>
      </c>
      <c r="I4" s="8">
        <f t="shared" ref="I4:I29" si="1">H4/55</f>
        <v>0.8545454545454545</v>
      </c>
      <c r="J4" s="9" t="s">
        <v>46</v>
      </c>
    </row>
    <row r="5" spans="1:10" ht="15" customHeight="1" x14ac:dyDescent="0.25">
      <c r="A5" s="10" t="s">
        <v>24</v>
      </c>
      <c r="B5" s="11">
        <v>1</v>
      </c>
      <c r="C5" s="11" t="s">
        <v>25</v>
      </c>
      <c r="D5" s="6" t="s">
        <v>45</v>
      </c>
      <c r="E5" s="4" t="s">
        <v>16</v>
      </c>
      <c r="F5" s="24">
        <v>11</v>
      </c>
      <c r="G5" s="24">
        <v>35</v>
      </c>
      <c r="H5" s="7">
        <f t="shared" si="0"/>
        <v>46</v>
      </c>
      <c r="I5" s="8">
        <f t="shared" si="1"/>
        <v>0.83636363636363631</v>
      </c>
      <c r="J5" s="9" t="s">
        <v>47</v>
      </c>
    </row>
    <row r="6" spans="1:10" ht="16.5" customHeight="1" x14ac:dyDescent="0.25">
      <c r="A6" s="10" t="s">
        <v>23</v>
      </c>
      <c r="B6" s="11">
        <v>3</v>
      </c>
      <c r="C6" s="11" t="s">
        <v>22</v>
      </c>
      <c r="D6" s="6" t="s">
        <v>45</v>
      </c>
      <c r="E6" s="4" t="s">
        <v>16</v>
      </c>
      <c r="F6" s="24">
        <v>8</v>
      </c>
      <c r="G6" s="24">
        <v>35</v>
      </c>
      <c r="H6" s="7">
        <f t="shared" si="0"/>
        <v>43</v>
      </c>
      <c r="I6" s="8">
        <f t="shared" si="1"/>
        <v>0.78181818181818186</v>
      </c>
      <c r="J6" s="9" t="s">
        <v>48</v>
      </c>
    </row>
    <row r="7" spans="1:10" x14ac:dyDescent="0.25">
      <c r="A7" s="13"/>
      <c r="B7" s="11"/>
      <c r="C7" s="11"/>
      <c r="D7" s="11"/>
      <c r="E7" s="10"/>
      <c r="F7" s="10"/>
      <c r="G7" s="10"/>
      <c r="H7" s="7">
        <f t="shared" si="0"/>
        <v>0</v>
      </c>
      <c r="I7" s="8">
        <f t="shared" si="1"/>
        <v>0</v>
      </c>
      <c r="J7" s="9"/>
    </row>
    <row r="8" spans="1:10" x14ac:dyDescent="0.25">
      <c r="A8" s="4"/>
      <c r="B8" s="5"/>
      <c r="C8" s="6"/>
      <c r="D8" s="6"/>
      <c r="E8" s="4"/>
      <c r="F8" s="4"/>
      <c r="G8" s="4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3"/>
      <c r="B10" s="11"/>
      <c r="C10" s="11"/>
      <c r="D10" s="11"/>
      <c r="E10" s="10"/>
      <c r="F10" s="10"/>
      <c r="G10" s="10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4"/>
      <c r="B11" s="15"/>
      <c r="C11" s="16"/>
      <c r="D11" s="16"/>
      <c r="E11" s="17"/>
      <c r="F11" s="17"/>
      <c r="G11" s="17"/>
      <c r="H11" s="7">
        <f t="shared" si="0"/>
        <v>0</v>
      </c>
      <c r="I11" s="8">
        <f t="shared" si="1"/>
        <v>0</v>
      </c>
      <c r="J11" s="9"/>
    </row>
    <row r="12" spans="1:10" x14ac:dyDescent="0.25">
      <c r="A12" s="10"/>
      <c r="B12" s="11"/>
      <c r="C12" s="11"/>
      <c r="D12" s="11"/>
      <c r="E12" s="12"/>
      <c r="F12" s="12"/>
      <c r="G12" s="12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3"/>
      <c r="B13" s="11"/>
      <c r="C13" s="11"/>
      <c r="D13" s="11"/>
      <c r="E13" s="10"/>
      <c r="F13" s="10"/>
      <c r="G13" s="10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8"/>
      <c r="B14" s="11"/>
      <c r="C14" s="19"/>
      <c r="D14" s="11"/>
      <c r="E14" s="12"/>
      <c r="F14" s="12"/>
      <c r="G14" s="12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8"/>
      <c r="B15" s="11"/>
      <c r="C15" s="11"/>
      <c r="D15" s="11"/>
      <c r="E15" s="12"/>
      <c r="F15" s="12"/>
      <c r="G15" s="12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9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0"/>
      <c r="B17" s="11"/>
      <c r="C17" s="19"/>
      <c r="D17" s="19"/>
      <c r="E17" s="12"/>
      <c r="F17" s="12"/>
      <c r="G17" s="12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4"/>
      <c r="B18" s="15"/>
      <c r="C18" s="16"/>
      <c r="D18" s="16"/>
      <c r="E18" s="17"/>
      <c r="F18" s="17"/>
      <c r="G18" s="17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4"/>
      <c r="B19" s="15"/>
      <c r="C19" s="16"/>
      <c r="D19" s="16"/>
      <c r="E19" s="17"/>
      <c r="F19" s="17"/>
      <c r="G19" s="17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4"/>
      <c r="B20" s="15"/>
      <c r="C20" s="16"/>
      <c r="D20" s="16"/>
      <c r="E20" s="17"/>
      <c r="F20" s="17"/>
      <c r="G20" s="17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4"/>
      <c r="B21" s="15"/>
      <c r="C21" s="16"/>
      <c r="D21" s="16"/>
      <c r="E21" s="17"/>
      <c r="F21" s="17"/>
      <c r="G21" s="17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"/>
  <sheetViews>
    <sheetView zoomScale="74" zoomScaleNormal="74" workbookViewId="0">
      <selection activeCell="F33" sqref="F33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52.5703125" style="3" customWidth="1"/>
    <col min="5" max="5" width="34.140625" style="3" customWidth="1"/>
    <col min="6" max="6" width="25.42578125" style="3" customWidth="1"/>
    <col min="7" max="7" width="22.85546875" style="3" customWidth="1"/>
    <col min="8" max="8" width="13.42578125" style="3" customWidth="1"/>
    <col min="9" max="9" width="14.85546875" style="3" customWidth="1"/>
    <col min="10" max="10" width="17.42578125" style="3" customWidth="1"/>
    <col min="11" max="16384" width="9.140625" style="3"/>
  </cols>
  <sheetData>
    <row r="1" spans="1:10" ht="50.25" customHeight="1" x14ac:dyDescent="0.25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2" t="s">
        <v>26</v>
      </c>
      <c r="B4" s="11">
        <v>7</v>
      </c>
      <c r="C4" s="11" t="s">
        <v>27</v>
      </c>
      <c r="D4" s="6" t="s">
        <v>45</v>
      </c>
      <c r="E4" s="4" t="s">
        <v>16</v>
      </c>
      <c r="F4" s="25">
        <v>10</v>
      </c>
      <c r="G4" s="25">
        <v>35</v>
      </c>
      <c r="H4" s="7">
        <f t="shared" ref="H4:H12" si="0">SUM(F4:G4)</f>
        <v>45</v>
      </c>
      <c r="I4" s="8">
        <f t="shared" ref="I4:I12" si="1">H4/60</f>
        <v>0.75</v>
      </c>
      <c r="J4" s="9" t="s">
        <v>46</v>
      </c>
    </row>
    <row r="5" spans="1:10" x14ac:dyDescent="0.25">
      <c r="A5" s="22" t="s">
        <v>32</v>
      </c>
      <c r="B5" s="11">
        <v>3</v>
      </c>
      <c r="C5" s="11" t="s">
        <v>28</v>
      </c>
      <c r="D5" s="6" t="s">
        <v>45</v>
      </c>
      <c r="E5" s="4" t="s">
        <v>16</v>
      </c>
      <c r="F5" s="25">
        <v>9</v>
      </c>
      <c r="G5" s="25">
        <v>35</v>
      </c>
      <c r="H5" s="7">
        <f t="shared" si="0"/>
        <v>44</v>
      </c>
      <c r="I5" s="8">
        <f t="shared" si="1"/>
        <v>0.73333333333333328</v>
      </c>
      <c r="J5" s="9" t="s">
        <v>47</v>
      </c>
    </row>
    <row r="6" spans="1:10" x14ac:dyDescent="0.25">
      <c r="A6" s="4" t="s">
        <v>30</v>
      </c>
      <c r="B6" s="5">
        <v>1</v>
      </c>
      <c r="C6" s="6" t="s">
        <v>28</v>
      </c>
      <c r="D6" s="6" t="s">
        <v>45</v>
      </c>
      <c r="E6" s="4" t="s">
        <v>16</v>
      </c>
      <c r="F6" s="4">
        <v>8</v>
      </c>
      <c r="G6" s="4">
        <v>35</v>
      </c>
      <c r="H6" s="7">
        <f t="shared" si="0"/>
        <v>43</v>
      </c>
      <c r="I6" s="8">
        <f t="shared" si="1"/>
        <v>0.71666666666666667</v>
      </c>
      <c r="J6" s="9" t="s">
        <v>48</v>
      </c>
    </row>
    <row r="7" spans="1:10" x14ac:dyDescent="0.25">
      <c r="A7" s="22" t="s">
        <v>35</v>
      </c>
      <c r="B7" s="11">
        <v>6</v>
      </c>
      <c r="C7" s="11" t="s">
        <v>28</v>
      </c>
      <c r="D7" s="6" t="s">
        <v>45</v>
      </c>
      <c r="E7" s="4" t="s">
        <v>16</v>
      </c>
      <c r="F7" s="25">
        <v>8</v>
      </c>
      <c r="G7" s="25">
        <v>35</v>
      </c>
      <c r="H7" s="7">
        <f t="shared" si="0"/>
        <v>43</v>
      </c>
      <c r="I7" s="8">
        <f t="shared" si="1"/>
        <v>0.71666666666666667</v>
      </c>
      <c r="J7" s="9" t="s">
        <v>48</v>
      </c>
    </row>
    <row r="8" spans="1:10" x14ac:dyDescent="0.25">
      <c r="A8" s="23" t="s">
        <v>33</v>
      </c>
      <c r="B8" s="11">
        <v>4</v>
      </c>
      <c r="C8" s="21" t="s">
        <v>28</v>
      </c>
      <c r="D8" s="6" t="s">
        <v>45</v>
      </c>
      <c r="E8" s="4" t="s">
        <v>16</v>
      </c>
      <c r="F8" s="22">
        <v>8</v>
      </c>
      <c r="G8" s="22">
        <v>35</v>
      </c>
      <c r="H8" s="7">
        <f t="shared" si="0"/>
        <v>43</v>
      </c>
      <c r="I8" s="8">
        <f t="shared" si="1"/>
        <v>0.71666666666666667</v>
      </c>
      <c r="J8" s="9" t="s">
        <v>48</v>
      </c>
    </row>
    <row r="9" spans="1:10" x14ac:dyDescent="0.25">
      <c r="A9" s="10" t="s">
        <v>31</v>
      </c>
      <c r="B9" s="11">
        <v>2</v>
      </c>
      <c r="C9" s="11" t="s">
        <v>28</v>
      </c>
      <c r="D9" s="6" t="s">
        <v>45</v>
      </c>
      <c r="E9" s="4" t="s">
        <v>16</v>
      </c>
      <c r="F9" s="24">
        <v>7</v>
      </c>
      <c r="G9" s="24">
        <v>35</v>
      </c>
      <c r="H9" s="7">
        <f t="shared" ref="H9:H10" si="2">SUM(F9:G9)</f>
        <v>42</v>
      </c>
      <c r="I9" s="8">
        <f t="shared" si="1"/>
        <v>0.7</v>
      </c>
      <c r="J9" s="9" t="s">
        <v>48</v>
      </c>
    </row>
    <row r="10" spans="1:10" x14ac:dyDescent="0.25">
      <c r="A10" s="10" t="s">
        <v>34</v>
      </c>
      <c r="B10" s="11">
        <v>5</v>
      </c>
      <c r="C10" s="11" t="s">
        <v>28</v>
      </c>
      <c r="D10" s="6" t="s">
        <v>45</v>
      </c>
      <c r="E10" s="4" t="s">
        <v>16</v>
      </c>
      <c r="F10" s="24">
        <v>7</v>
      </c>
      <c r="G10" s="24">
        <v>35</v>
      </c>
      <c r="H10" s="7">
        <f t="shared" si="2"/>
        <v>42</v>
      </c>
      <c r="I10" s="8">
        <f t="shared" si="1"/>
        <v>0.7</v>
      </c>
      <c r="J10" s="9" t="s">
        <v>48</v>
      </c>
    </row>
    <row r="11" spans="1:10" x14ac:dyDescent="0.25">
      <c r="A11" s="18"/>
      <c r="B11" s="11"/>
      <c r="C11" s="11"/>
      <c r="D11" s="11"/>
      <c r="E11" s="12"/>
      <c r="F11" s="12"/>
      <c r="G11" s="12"/>
      <c r="H11" s="7">
        <f t="shared" si="0"/>
        <v>0</v>
      </c>
      <c r="I11" s="8">
        <f t="shared" si="1"/>
        <v>0</v>
      </c>
      <c r="J11" s="9"/>
    </row>
    <row r="12" spans="1:10" x14ac:dyDescent="0.25">
      <c r="A12" s="10"/>
      <c r="B12" s="11"/>
      <c r="C12" s="19"/>
      <c r="D12" s="11"/>
      <c r="E12" s="12"/>
      <c r="F12" s="12"/>
      <c r="G12" s="12"/>
      <c r="H12" s="7">
        <f t="shared" si="0"/>
        <v>0</v>
      </c>
      <c r="I12" s="8">
        <f t="shared" si="1"/>
        <v>0</v>
      </c>
      <c r="J12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"/>
  <sheetViews>
    <sheetView tabSelected="1" zoomScale="72" zoomScaleNormal="72" workbookViewId="0">
      <selection activeCell="A33" sqref="A33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51" style="3" customWidth="1"/>
    <col min="5" max="5" width="33.42578125" style="3" customWidth="1"/>
    <col min="6" max="6" width="25.42578125" style="3" customWidth="1"/>
    <col min="7" max="7" width="22.85546875" style="3" customWidth="1"/>
    <col min="8" max="8" width="13.42578125" style="3" customWidth="1"/>
    <col min="9" max="9" width="14.85546875" style="3" customWidth="1"/>
    <col min="10" max="10" width="17.42578125" style="3" customWidth="1"/>
    <col min="11" max="16384" width="9.140625" style="3"/>
  </cols>
  <sheetData>
    <row r="1" spans="1:10" ht="50.25" customHeight="1" x14ac:dyDescent="0.25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3" t="s">
        <v>41</v>
      </c>
      <c r="B4" s="11">
        <v>3</v>
      </c>
      <c r="C4" s="21" t="s">
        <v>38</v>
      </c>
      <c r="D4" s="6" t="s">
        <v>45</v>
      </c>
      <c r="E4" s="4" t="s">
        <v>16</v>
      </c>
      <c r="F4" s="22">
        <v>12</v>
      </c>
      <c r="G4" s="22">
        <v>35</v>
      </c>
      <c r="H4" s="7">
        <f t="shared" ref="H4:H12" si="0">SUM(F4:G4)</f>
        <v>47</v>
      </c>
      <c r="I4" s="8">
        <f t="shared" ref="I4:I12" si="1">H4/60</f>
        <v>0.78333333333333333</v>
      </c>
      <c r="J4" s="9" t="s">
        <v>46</v>
      </c>
    </row>
    <row r="5" spans="1:10" x14ac:dyDescent="0.25">
      <c r="A5" s="18" t="s">
        <v>36</v>
      </c>
      <c r="B5" s="11">
        <v>6</v>
      </c>
      <c r="C5" s="19" t="s">
        <v>29</v>
      </c>
      <c r="D5" s="6" t="s">
        <v>45</v>
      </c>
      <c r="E5" s="4" t="s">
        <v>16</v>
      </c>
      <c r="F5" s="24">
        <v>11</v>
      </c>
      <c r="G5" s="24">
        <v>35</v>
      </c>
      <c r="H5" s="7">
        <f t="shared" si="0"/>
        <v>46</v>
      </c>
      <c r="I5" s="8">
        <f t="shared" si="1"/>
        <v>0.76666666666666672</v>
      </c>
      <c r="J5" s="9" t="s">
        <v>47</v>
      </c>
    </row>
    <row r="6" spans="1:10" x14ac:dyDescent="0.25">
      <c r="A6" s="10" t="s">
        <v>40</v>
      </c>
      <c r="B6" s="11">
        <v>2</v>
      </c>
      <c r="C6" s="19" t="s">
        <v>38</v>
      </c>
      <c r="D6" s="6" t="s">
        <v>45</v>
      </c>
      <c r="E6" s="4" t="s">
        <v>16</v>
      </c>
      <c r="F6" s="24">
        <v>10</v>
      </c>
      <c r="G6" s="24">
        <v>35</v>
      </c>
      <c r="H6" s="7">
        <f t="shared" si="0"/>
        <v>45</v>
      </c>
      <c r="I6" s="8">
        <f t="shared" si="1"/>
        <v>0.75</v>
      </c>
      <c r="J6" s="9" t="s">
        <v>48</v>
      </c>
    </row>
    <row r="7" spans="1:10" x14ac:dyDescent="0.25">
      <c r="A7" s="23" t="s">
        <v>43</v>
      </c>
      <c r="B7" s="11">
        <v>1</v>
      </c>
      <c r="C7" s="21" t="s">
        <v>42</v>
      </c>
      <c r="D7" s="6" t="s">
        <v>45</v>
      </c>
      <c r="E7" s="4" t="s">
        <v>16</v>
      </c>
      <c r="F7" s="22">
        <v>10</v>
      </c>
      <c r="G7" s="22">
        <v>35</v>
      </c>
      <c r="H7" s="7">
        <f t="shared" si="0"/>
        <v>45</v>
      </c>
      <c r="I7" s="8">
        <f t="shared" si="1"/>
        <v>0.75</v>
      </c>
      <c r="J7" s="9" t="s">
        <v>48</v>
      </c>
    </row>
    <row r="8" spans="1:10" x14ac:dyDescent="0.25">
      <c r="A8" s="23" t="s">
        <v>44</v>
      </c>
      <c r="B8" s="11">
        <v>2</v>
      </c>
      <c r="C8" s="21" t="s">
        <v>42</v>
      </c>
      <c r="D8" s="6" t="s">
        <v>45</v>
      </c>
      <c r="E8" s="4" t="s">
        <v>16</v>
      </c>
      <c r="F8" s="22">
        <v>8</v>
      </c>
      <c r="G8" s="22">
        <v>35</v>
      </c>
      <c r="H8" s="7">
        <f t="shared" si="0"/>
        <v>43</v>
      </c>
      <c r="I8" s="8">
        <f t="shared" si="1"/>
        <v>0.71666666666666667</v>
      </c>
      <c r="J8" s="9" t="s">
        <v>48</v>
      </c>
    </row>
    <row r="9" spans="1:10" x14ac:dyDescent="0.25">
      <c r="A9" s="10" t="s">
        <v>39</v>
      </c>
      <c r="B9" s="11">
        <v>1</v>
      </c>
      <c r="C9" s="19" t="s">
        <v>38</v>
      </c>
      <c r="D9" s="6" t="s">
        <v>45</v>
      </c>
      <c r="E9" s="4" t="s">
        <v>16</v>
      </c>
      <c r="F9" s="24">
        <v>7</v>
      </c>
      <c r="G9" s="24">
        <v>35</v>
      </c>
      <c r="H9" s="7">
        <f t="shared" si="0"/>
        <v>42</v>
      </c>
      <c r="I9" s="8">
        <f t="shared" si="1"/>
        <v>0.7</v>
      </c>
      <c r="J9" s="9" t="s">
        <v>48</v>
      </c>
    </row>
    <row r="10" spans="1:10" x14ac:dyDescent="0.25">
      <c r="A10" s="18" t="s">
        <v>37</v>
      </c>
      <c r="B10" s="11">
        <v>4</v>
      </c>
      <c r="C10" s="11" t="s">
        <v>38</v>
      </c>
      <c r="D10" s="6" t="s">
        <v>45</v>
      </c>
      <c r="E10" s="4" t="s">
        <v>16</v>
      </c>
      <c r="F10" s="24">
        <v>5</v>
      </c>
      <c r="G10" s="24">
        <v>35</v>
      </c>
      <c r="H10" s="7">
        <f t="shared" si="0"/>
        <v>40</v>
      </c>
      <c r="I10" s="8">
        <f t="shared" si="1"/>
        <v>0.66666666666666663</v>
      </c>
      <c r="J10" s="9" t="s">
        <v>48</v>
      </c>
    </row>
    <row r="11" spans="1:10" x14ac:dyDescent="0.25">
      <c r="A11" s="18"/>
      <c r="B11" s="11"/>
      <c r="C11" s="11"/>
      <c r="D11" s="11"/>
      <c r="E11" s="12"/>
      <c r="F11" s="12"/>
      <c r="G11" s="12"/>
      <c r="H11" s="7">
        <f t="shared" si="0"/>
        <v>0</v>
      </c>
      <c r="I11" s="8">
        <f t="shared" si="1"/>
        <v>0</v>
      </c>
      <c r="J11" s="9"/>
    </row>
    <row r="12" spans="1:10" x14ac:dyDescent="0.25">
      <c r="A12" s="10"/>
      <c r="B12" s="11"/>
      <c r="C12" s="19"/>
      <c r="D12" s="11"/>
      <c r="E12" s="12"/>
      <c r="F12" s="12"/>
      <c r="G12" s="12"/>
      <c r="H12" s="7">
        <f t="shared" si="0"/>
        <v>0</v>
      </c>
      <c r="I12" s="8">
        <f t="shared" si="1"/>
        <v>0</v>
      </c>
      <c r="J12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6 класс</vt:lpstr>
      <vt:lpstr>7 класс</vt:lpstr>
      <vt:lpstr>8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2023-10-11T07:18:39Z</dcterms:modified>
</cp:coreProperties>
</file>