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5 класс" sheetId="1" r:id="rId1"/>
    <sheet name="7 класс" sheetId="2" r:id="rId2"/>
    <sheet name="8 класс" sheetId="3" r:id="rId3"/>
  </sheets>
  <definedNames/>
  <calcPr fullCalcOnLoad="1"/>
</workbook>
</file>

<file path=xl/sharedStrings.xml><?xml version="1.0" encoding="utf-8"?>
<sst xmlns="http://schemas.openxmlformats.org/spreadsheetml/2006/main" count="139" uniqueCount="62">
  <si>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</si>
  <si>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</si>
  <si>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</si>
  <si>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</si>
  <si>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</si>
  <si>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</si>
  <si>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</si>
  <si>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</si>
  <si>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</si>
  <si>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</si>
  <si>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</si>
  <si>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7 класс</t>
  </si>
  <si>
    <t>8 класс</t>
  </si>
  <si>
    <t>Общая часть</t>
  </si>
  <si>
    <t>Кейс-задание</t>
  </si>
  <si>
    <t>Специальная часть</t>
  </si>
  <si>
    <t>Практическое задание</t>
  </si>
  <si>
    <t>Предварительные результаты школьного этапа всероссийской олимпиады 2022 года по технике и техническому творчеству</t>
  </si>
  <si>
    <t xml:space="preserve">Данильченко </t>
  </si>
  <si>
    <t>Иван</t>
  </si>
  <si>
    <t>Олегович</t>
  </si>
  <si>
    <t>8 В</t>
  </si>
  <si>
    <t>Семенов</t>
  </si>
  <si>
    <t>Михаил</t>
  </si>
  <si>
    <t>Михайлович</t>
  </si>
  <si>
    <t>Губин</t>
  </si>
  <si>
    <t>Богдан</t>
  </si>
  <si>
    <t>Витальевич</t>
  </si>
  <si>
    <t>Криштоп</t>
  </si>
  <si>
    <t>Андрей</t>
  </si>
  <si>
    <t>Николаевич</t>
  </si>
  <si>
    <t>Сташун</t>
  </si>
  <si>
    <t>Глеб</t>
  </si>
  <si>
    <t>Родионович</t>
  </si>
  <si>
    <t>Пичугин</t>
  </si>
  <si>
    <t>Егор</t>
  </si>
  <si>
    <t>Андреевич</t>
  </si>
  <si>
    <t>7А</t>
  </si>
  <si>
    <t>Коршунов</t>
  </si>
  <si>
    <t>Кирилл</t>
  </si>
  <si>
    <t>Александрович</t>
  </si>
  <si>
    <t>7 А</t>
  </si>
  <si>
    <t>Сергей</t>
  </si>
  <si>
    <t>Заверткин</t>
  </si>
  <si>
    <t>Святослав</t>
  </si>
  <si>
    <t>Валерьевич</t>
  </si>
  <si>
    <t>Витушкин</t>
  </si>
  <si>
    <t>7 Б</t>
  </si>
  <si>
    <t>Сергейчук</t>
  </si>
  <si>
    <t>Роман</t>
  </si>
  <si>
    <t>Сергеевич</t>
  </si>
  <si>
    <t>5 А</t>
  </si>
  <si>
    <t>Денис</t>
  </si>
  <si>
    <t>Онофрийчук</t>
  </si>
  <si>
    <t>Игорь</t>
  </si>
  <si>
    <t>Артемович</t>
  </si>
  <si>
    <t>СОШ 39 им. Г.А.Чернова</t>
  </si>
  <si>
    <t>Качай Сергей Васильевич</t>
  </si>
  <si>
    <t>призер</t>
  </si>
  <si>
    <t>победитель</t>
  </si>
  <si>
    <t>участник</t>
  </si>
  <si>
    <t>Результаты школьного этапа всероссийской олимпиады 2022 года по технике и техническому творчеству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</si>
</sst>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0" fontId="3" fillId="15" borderId="10" xfId="0" applyNumberFormat="1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top" wrapText="1"/>
    </xf>
    <xf numFmtId="49" fontId="4" fillId="3" borderId="10" xfId="0" applyNumberFormat="1" applyFont="1" applyFill="1" applyBorder="1" applyAlignment="1">
      <alignment horizontal="left" vertical="top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vertical="top" wrapText="1"/>
    </xf>
    <xf numFmtId="10" fontId="5" fillId="15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vertical="top"/>
    </xf>
    <xf numFmtId="1" fontId="4" fillId="3" borderId="10" xfId="0" applyNumberFormat="1" applyFont="1" applyFill="1" applyBorder="1" applyAlignment="1">
      <alignment vertical="top"/>
    </xf>
    <xf numFmtId="0" fontId="4" fillId="3" borderId="10" xfId="0" applyFont="1" applyFill="1" applyBorder="1" applyAlignment="1">
      <alignment/>
    </xf>
    <xf numFmtId="1" fontId="4" fillId="3" borderId="10" xfId="0" applyNumberFormat="1" applyFont="1" applyFill="1" applyBorder="1" applyAlignment="1">
      <alignment horizontal="left" vertical="top"/>
    </xf>
    <xf numFmtId="1" fontId="5" fillId="15" borderId="10" xfId="0" applyNumberFormat="1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90" zoomScaleNormal="90" zoomScalePageLayoutView="0" workbookViewId="0" topLeftCell="A1">
      <selection activeCell="A1" sqref="A1:N1"/>
    </sheetView>
  </sheetViews>
  <sheetFormatPr defaultColWidth="9.140625" defaultRowHeight="15"/>
  <cols>
    <col min="1" max="1" width="16.57421875" style="0" customWidth="1"/>
    <col min="2" max="2" width="12.140625" style="0" customWidth="1"/>
    <col min="3" max="3" width="14.57421875" style="0" customWidth="1"/>
    <col min="6" max="6" width="23.421875" style="0" customWidth="1"/>
    <col min="7" max="7" width="24.57421875" style="0" customWidth="1"/>
    <col min="8" max="8" width="16.140625" style="0" bestFit="1" customWidth="1"/>
    <col min="9" max="9" width="24.140625" style="0" bestFit="1" customWidth="1"/>
    <col min="10" max="10" width="16.8515625" style="0" bestFit="1" customWidth="1"/>
    <col min="11" max="11" width="27.57421875" style="0" bestFit="1" customWidth="1"/>
    <col min="14" max="14" width="12.8515625" style="0" bestFit="1" customWidth="1"/>
  </cols>
  <sheetData>
    <row r="1" spans="1:14" ht="23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13</v>
      </c>
      <c r="I2" s="16" t="s">
        <v>15</v>
      </c>
      <c r="J2" s="16" t="s">
        <v>14</v>
      </c>
      <c r="K2" s="17" t="s">
        <v>16</v>
      </c>
      <c r="L2" s="2" t="s">
        <v>7</v>
      </c>
      <c r="M2" s="1" t="s">
        <v>8</v>
      </c>
      <c r="N2" s="2" t="s">
        <v>9</v>
      </c>
    </row>
    <row r="3" spans="1:14" ht="15.75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">
      <c r="A4" s="3" t="s">
        <v>48</v>
      </c>
      <c r="B4" s="3" t="s">
        <v>49</v>
      </c>
      <c r="C4" s="3" t="s">
        <v>50</v>
      </c>
      <c r="D4" s="5">
        <v>3</v>
      </c>
      <c r="E4" s="6" t="s">
        <v>51</v>
      </c>
      <c r="F4" s="6" t="s">
        <v>56</v>
      </c>
      <c r="G4" s="3" t="s">
        <v>57</v>
      </c>
      <c r="H4" s="7">
        <v>3</v>
      </c>
      <c r="I4" s="7">
        <v>4</v>
      </c>
      <c r="J4" s="7">
        <v>0</v>
      </c>
      <c r="K4" s="7">
        <v>35</v>
      </c>
      <c r="L4" s="15">
        <f aca="true" t="shared" si="0" ref="L4:L9">SUM(H4:K4)</f>
        <v>42</v>
      </c>
      <c r="M4" s="8">
        <f aca="true" t="shared" si="1" ref="M4:M9">L4/60</f>
        <v>0.7</v>
      </c>
      <c r="N4" s="9" t="s">
        <v>59</v>
      </c>
    </row>
    <row r="5" spans="1:14" ht="15">
      <c r="A5" s="4" t="s">
        <v>48</v>
      </c>
      <c r="B5" s="4" t="s">
        <v>52</v>
      </c>
      <c r="C5" s="4" t="s">
        <v>50</v>
      </c>
      <c r="D5" s="10">
        <v>1</v>
      </c>
      <c r="E5" s="10" t="s">
        <v>51</v>
      </c>
      <c r="F5" s="6" t="s">
        <v>56</v>
      </c>
      <c r="G5" s="3" t="s">
        <v>57</v>
      </c>
      <c r="H5" s="12">
        <v>1</v>
      </c>
      <c r="I5" s="12">
        <v>7</v>
      </c>
      <c r="J5" s="12">
        <v>0</v>
      </c>
      <c r="K5" s="12">
        <v>28</v>
      </c>
      <c r="L5" s="15">
        <f t="shared" si="0"/>
        <v>36</v>
      </c>
      <c r="M5" s="8">
        <f t="shared" si="1"/>
        <v>0.6</v>
      </c>
      <c r="N5" s="9" t="s">
        <v>58</v>
      </c>
    </row>
    <row r="6" spans="1:14" ht="15">
      <c r="A6" s="3" t="s">
        <v>53</v>
      </c>
      <c r="B6" s="3" t="s">
        <v>54</v>
      </c>
      <c r="C6" s="3" t="s">
        <v>55</v>
      </c>
      <c r="D6" s="5">
        <v>2</v>
      </c>
      <c r="E6" s="6" t="s">
        <v>51</v>
      </c>
      <c r="F6" s="6" t="s">
        <v>56</v>
      </c>
      <c r="G6" s="3" t="s">
        <v>57</v>
      </c>
      <c r="H6" s="7">
        <v>3</v>
      </c>
      <c r="I6" s="7">
        <v>5</v>
      </c>
      <c r="J6" s="7">
        <v>0</v>
      </c>
      <c r="K6" s="7">
        <v>28</v>
      </c>
      <c r="L6" s="15">
        <f t="shared" si="0"/>
        <v>36</v>
      </c>
      <c r="M6" s="8">
        <f t="shared" si="1"/>
        <v>0.6</v>
      </c>
      <c r="N6" s="9" t="s">
        <v>58</v>
      </c>
    </row>
    <row r="7" spans="1:14" ht="1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15">
        <f t="shared" si="0"/>
        <v>0</v>
      </c>
      <c r="M7" s="8">
        <f t="shared" si="1"/>
        <v>0</v>
      </c>
      <c r="N7" s="9"/>
    </row>
    <row r="8" spans="1:14" ht="1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15">
        <f t="shared" si="0"/>
        <v>0</v>
      </c>
      <c r="M8" s="8">
        <f t="shared" si="1"/>
        <v>0</v>
      </c>
      <c r="N8" s="9"/>
    </row>
    <row r="9" spans="1:14" ht="1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15">
        <f t="shared" si="0"/>
        <v>0</v>
      </c>
      <c r="M9" s="8">
        <f t="shared" si="1"/>
        <v>0</v>
      </c>
      <c r="N9" s="9"/>
    </row>
  </sheetData>
  <sheetProtection/>
  <mergeCells count="2">
    <mergeCell ref="A1:N1"/>
    <mergeCell ref="A3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="90" zoomScaleNormal="90" zoomScalePageLayoutView="0" workbookViewId="0" topLeftCell="A1">
      <selection activeCell="A1" sqref="A1:N1"/>
    </sheetView>
  </sheetViews>
  <sheetFormatPr defaultColWidth="9.140625" defaultRowHeight="15"/>
  <cols>
    <col min="1" max="1" width="16.00390625" style="0" customWidth="1"/>
    <col min="2" max="2" width="15.57421875" style="0" customWidth="1"/>
    <col min="3" max="3" width="17.421875" style="0" customWidth="1"/>
    <col min="6" max="6" width="23.140625" style="0" customWidth="1"/>
    <col min="7" max="7" width="28.28125" style="0" customWidth="1"/>
    <col min="8" max="8" width="16.140625" style="0" bestFit="1" customWidth="1"/>
    <col min="9" max="9" width="24.140625" style="0" bestFit="1" customWidth="1"/>
    <col min="10" max="10" width="16.8515625" style="0" bestFit="1" customWidth="1"/>
    <col min="11" max="11" width="27.57421875" style="0" bestFit="1" customWidth="1"/>
    <col min="14" max="14" width="12.8515625" style="0" bestFit="1" customWidth="1"/>
  </cols>
  <sheetData>
    <row r="1" spans="1:14" ht="23.25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13</v>
      </c>
      <c r="I2" s="17" t="s">
        <v>15</v>
      </c>
      <c r="J2" s="17" t="s">
        <v>14</v>
      </c>
      <c r="K2" s="17" t="s">
        <v>16</v>
      </c>
      <c r="L2" s="17" t="s">
        <v>7</v>
      </c>
      <c r="M2" s="1" t="s">
        <v>8</v>
      </c>
      <c r="N2" s="17" t="s">
        <v>9</v>
      </c>
    </row>
    <row r="3" spans="1:14" ht="15.7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">
      <c r="A4" s="3" t="s">
        <v>34</v>
      </c>
      <c r="B4" s="3" t="s">
        <v>35</v>
      </c>
      <c r="C4" s="3" t="s">
        <v>36</v>
      </c>
      <c r="D4" s="5">
        <v>2</v>
      </c>
      <c r="E4" s="6" t="s">
        <v>37</v>
      </c>
      <c r="F4" s="6" t="s">
        <v>56</v>
      </c>
      <c r="G4" s="3" t="s">
        <v>57</v>
      </c>
      <c r="H4" s="7">
        <v>3</v>
      </c>
      <c r="I4" s="7">
        <v>6</v>
      </c>
      <c r="J4" s="7">
        <v>0</v>
      </c>
      <c r="K4" s="7">
        <v>28</v>
      </c>
      <c r="L4" s="15">
        <f>SUM(H4:K4)</f>
        <v>37</v>
      </c>
      <c r="M4" s="8">
        <f>L4/65</f>
        <v>0.5692307692307692</v>
      </c>
      <c r="N4" s="9" t="s">
        <v>59</v>
      </c>
    </row>
    <row r="5" spans="1:14" ht="15">
      <c r="A5" s="4" t="s">
        <v>38</v>
      </c>
      <c r="B5" s="4" t="s">
        <v>39</v>
      </c>
      <c r="C5" s="4" t="s">
        <v>40</v>
      </c>
      <c r="D5" s="10">
        <v>4</v>
      </c>
      <c r="E5" s="10" t="s">
        <v>41</v>
      </c>
      <c r="F5" s="6" t="s">
        <v>56</v>
      </c>
      <c r="G5" s="3" t="s">
        <v>57</v>
      </c>
      <c r="H5" s="12">
        <v>1</v>
      </c>
      <c r="I5" s="12">
        <v>7</v>
      </c>
      <c r="J5" s="12">
        <v>0</v>
      </c>
      <c r="K5" s="12">
        <v>20</v>
      </c>
      <c r="L5" s="15">
        <f aca="true" t="shared" si="0" ref="L5:L11">SUM(H5:K5)</f>
        <v>28</v>
      </c>
      <c r="M5" s="8">
        <f aca="true" t="shared" si="1" ref="M5:M11">L5/65</f>
        <v>0.4307692307692308</v>
      </c>
      <c r="N5" s="9" t="s">
        <v>60</v>
      </c>
    </row>
    <row r="6" spans="1:14" ht="15">
      <c r="A6" s="3" t="s">
        <v>38</v>
      </c>
      <c r="B6" s="3" t="s">
        <v>42</v>
      </c>
      <c r="C6" s="3" t="s">
        <v>40</v>
      </c>
      <c r="D6" s="5">
        <v>1</v>
      </c>
      <c r="E6" s="6" t="s">
        <v>41</v>
      </c>
      <c r="F6" s="6" t="s">
        <v>56</v>
      </c>
      <c r="G6" s="3" t="s">
        <v>57</v>
      </c>
      <c r="H6" s="7">
        <v>1</v>
      </c>
      <c r="I6" s="7">
        <v>5</v>
      </c>
      <c r="J6" s="7">
        <v>0</v>
      </c>
      <c r="K6" s="7">
        <v>20</v>
      </c>
      <c r="L6" s="15">
        <f t="shared" si="0"/>
        <v>26</v>
      </c>
      <c r="M6" s="8">
        <f t="shared" si="1"/>
        <v>0.4</v>
      </c>
      <c r="N6" s="9" t="s">
        <v>60</v>
      </c>
    </row>
    <row r="7" spans="1:14" ht="15">
      <c r="A7" s="3" t="s">
        <v>43</v>
      </c>
      <c r="B7" s="3" t="s">
        <v>44</v>
      </c>
      <c r="C7" s="3" t="s">
        <v>45</v>
      </c>
      <c r="D7" s="5">
        <v>5</v>
      </c>
      <c r="E7" s="6" t="s">
        <v>47</v>
      </c>
      <c r="F7" s="6" t="s">
        <v>56</v>
      </c>
      <c r="G7" s="3" t="s">
        <v>57</v>
      </c>
      <c r="H7" s="7">
        <v>1</v>
      </c>
      <c r="I7" s="7">
        <v>6</v>
      </c>
      <c r="J7" s="7">
        <v>0</v>
      </c>
      <c r="K7" s="7">
        <v>15</v>
      </c>
      <c r="L7" s="15">
        <f t="shared" si="0"/>
        <v>22</v>
      </c>
      <c r="M7" s="8">
        <f t="shared" si="1"/>
        <v>0.3384615384615385</v>
      </c>
      <c r="N7" s="9" t="s">
        <v>60</v>
      </c>
    </row>
    <row r="8" spans="1:14" ht="15">
      <c r="A8" s="4" t="s">
        <v>46</v>
      </c>
      <c r="B8" s="4" t="s">
        <v>39</v>
      </c>
      <c r="C8" s="4" t="s">
        <v>36</v>
      </c>
      <c r="D8" s="10">
        <v>3</v>
      </c>
      <c r="E8" s="10" t="s">
        <v>47</v>
      </c>
      <c r="F8" s="6" t="s">
        <v>56</v>
      </c>
      <c r="G8" s="3" t="s">
        <v>57</v>
      </c>
      <c r="H8" s="12">
        <v>1</v>
      </c>
      <c r="I8" s="12">
        <v>3</v>
      </c>
      <c r="J8" s="12">
        <v>0</v>
      </c>
      <c r="K8" s="12">
        <v>15</v>
      </c>
      <c r="L8" s="15">
        <f t="shared" si="0"/>
        <v>19</v>
      </c>
      <c r="M8" s="8">
        <f t="shared" si="1"/>
        <v>0.2923076923076923</v>
      </c>
      <c r="N8" s="9" t="s">
        <v>60</v>
      </c>
    </row>
    <row r="9" spans="1:14" ht="1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15">
        <f t="shared" si="0"/>
        <v>0</v>
      </c>
      <c r="M9" s="8">
        <f t="shared" si="1"/>
        <v>0</v>
      </c>
      <c r="N9" s="9"/>
    </row>
    <row r="10" spans="1:14" ht="1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15">
        <f t="shared" si="0"/>
        <v>0</v>
      </c>
      <c r="M10" s="8">
        <f t="shared" si="1"/>
        <v>0</v>
      </c>
      <c r="N10" s="9"/>
    </row>
    <row r="11" spans="1:14" ht="1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15">
        <f t="shared" si="0"/>
        <v>0</v>
      </c>
      <c r="M11" s="8">
        <f t="shared" si="1"/>
        <v>0</v>
      </c>
      <c r="N11" s="9"/>
    </row>
  </sheetData>
  <sheetProtection/>
  <mergeCells count="2">
    <mergeCell ref="A1:N1"/>
    <mergeCell ref="A3:N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5.7109375" style="0" customWidth="1"/>
    <col min="2" max="2" width="12.8515625" style="0" customWidth="1"/>
    <col min="3" max="3" width="16.00390625" style="0" customWidth="1"/>
    <col min="6" max="6" width="23.28125" style="0" customWidth="1"/>
    <col min="7" max="7" width="27.7109375" style="0" customWidth="1"/>
    <col min="8" max="8" width="16.140625" style="0" bestFit="1" customWidth="1"/>
    <col min="9" max="9" width="24.140625" style="0" bestFit="1" customWidth="1"/>
    <col min="10" max="10" width="16.8515625" style="0" bestFit="1" customWidth="1"/>
    <col min="11" max="11" width="27.57421875" style="0" bestFit="1" customWidth="1"/>
    <col min="14" max="14" width="12.8515625" style="0" bestFit="1" customWidth="1"/>
  </cols>
  <sheetData>
    <row r="1" spans="1:14" ht="23.25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13</v>
      </c>
      <c r="I2" s="17" t="s">
        <v>15</v>
      </c>
      <c r="J2" s="17" t="s">
        <v>14</v>
      </c>
      <c r="K2" s="17" t="s">
        <v>16</v>
      </c>
      <c r="L2" s="17" t="s">
        <v>7</v>
      </c>
      <c r="M2" s="1" t="s">
        <v>8</v>
      </c>
      <c r="N2" s="17" t="s">
        <v>9</v>
      </c>
    </row>
    <row r="3" spans="1:14" ht="15.75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25.5">
      <c r="A4" s="3" t="s">
        <v>18</v>
      </c>
      <c r="B4" s="3" t="s">
        <v>19</v>
      </c>
      <c r="C4" s="3" t="s">
        <v>20</v>
      </c>
      <c r="D4" s="5">
        <v>1</v>
      </c>
      <c r="E4" s="6" t="s">
        <v>21</v>
      </c>
      <c r="F4" s="6" t="s">
        <v>56</v>
      </c>
      <c r="G4" s="3" t="s">
        <v>57</v>
      </c>
      <c r="H4" s="7">
        <v>2</v>
      </c>
      <c r="I4" s="7">
        <v>7</v>
      </c>
      <c r="J4" s="7">
        <v>0</v>
      </c>
      <c r="K4" s="7">
        <v>28</v>
      </c>
      <c r="L4" s="15">
        <f>SUM(H4:K4)</f>
        <v>37</v>
      </c>
      <c r="M4" s="8">
        <f>L4/65</f>
        <v>0.5692307692307692</v>
      </c>
      <c r="N4" s="9" t="s">
        <v>59</v>
      </c>
    </row>
    <row r="5" spans="1:14" ht="25.5">
      <c r="A5" s="4" t="s">
        <v>22</v>
      </c>
      <c r="B5" s="4" t="s">
        <v>23</v>
      </c>
      <c r="C5" s="4" t="s">
        <v>24</v>
      </c>
      <c r="D5" s="10">
        <v>4</v>
      </c>
      <c r="E5" s="10" t="s">
        <v>21</v>
      </c>
      <c r="F5" s="6" t="s">
        <v>56</v>
      </c>
      <c r="G5" s="3" t="s">
        <v>57</v>
      </c>
      <c r="H5" s="12">
        <v>1</v>
      </c>
      <c r="I5" s="12">
        <v>7</v>
      </c>
      <c r="J5" s="12">
        <v>0</v>
      </c>
      <c r="K5" s="12">
        <v>28</v>
      </c>
      <c r="L5" s="15">
        <f aca="true" t="shared" si="0" ref="L5:L11">SUM(H5:K5)</f>
        <v>36</v>
      </c>
      <c r="M5" s="8">
        <f aca="true" t="shared" si="1" ref="M5:M11">L5/65</f>
        <v>0.5538461538461539</v>
      </c>
      <c r="N5" s="9" t="s">
        <v>58</v>
      </c>
    </row>
    <row r="6" spans="1:14" ht="25.5">
      <c r="A6" s="3" t="s">
        <v>25</v>
      </c>
      <c r="B6" s="3" t="s">
        <v>26</v>
      </c>
      <c r="C6" s="3" t="s">
        <v>27</v>
      </c>
      <c r="D6" s="5">
        <v>3</v>
      </c>
      <c r="E6" s="6" t="s">
        <v>21</v>
      </c>
      <c r="F6" s="6" t="s">
        <v>56</v>
      </c>
      <c r="G6" s="3" t="s">
        <v>57</v>
      </c>
      <c r="H6" s="7">
        <v>3</v>
      </c>
      <c r="I6" s="7">
        <v>7</v>
      </c>
      <c r="J6" s="7">
        <v>1</v>
      </c>
      <c r="K6" s="7">
        <v>25</v>
      </c>
      <c r="L6" s="15">
        <f t="shared" si="0"/>
        <v>36</v>
      </c>
      <c r="M6" s="8">
        <f t="shared" si="1"/>
        <v>0.5538461538461539</v>
      </c>
      <c r="N6" s="9" t="s">
        <v>58</v>
      </c>
    </row>
    <row r="7" spans="1:14" ht="25.5">
      <c r="A7" s="3" t="s">
        <v>28</v>
      </c>
      <c r="B7" s="3" t="s">
        <v>29</v>
      </c>
      <c r="C7" s="3" t="s">
        <v>30</v>
      </c>
      <c r="D7" s="5">
        <v>2</v>
      </c>
      <c r="E7" s="6" t="s">
        <v>21</v>
      </c>
      <c r="F7" s="6" t="s">
        <v>56</v>
      </c>
      <c r="G7" s="3" t="s">
        <v>57</v>
      </c>
      <c r="H7" s="7">
        <v>1</v>
      </c>
      <c r="I7" s="7">
        <v>8</v>
      </c>
      <c r="J7" s="7">
        <v>0</v>
      </c>
      <c r="K7" s="7">
        <v>25</v>
      </c>
      <c r="L7" s="15">
        <f t="shared" si="0"/>
        <v>34</v>
      </c>
      <c r="M7" s="8">
        <f t="shared" si="1"/>
        <v>0.5230769230769231</v>
      </c>
      <c r="N7" s="9" t="s">
        <v>60</v>
      </c>
    </row>
    <row r="8" spans="1:14" ht="25.5">
      <c r="A8" s="4" t="s">
        <v>31</v>
      </c>
      <c r="B8" s="4" t="s">
        <v>32</v>
      </c>
      <c r="C8" s="4" t="s">
        <v>33</v>
      </c>
      <c r="D8" s="10">
        <v>5</v>
      </c>
      <c r="E8" s="10" t="s">
        <v>21</v>
      </c>
      <c r="F8" s="6" t="s">
        <v>56</v>
      </c>
      <c r="G8" s="3" t="s">
        <v>57</v>
      </c>
      <c r="H8" s="12">
        <v>1</v>
      </c>
      <c r="I8" s="12">
        <v>6</v>
      </c>
      <c r="J8" s="12">
        <v>0</v>
      </c>
      <c r="K8" s="12">
        <v>18</v>
      </c>
      <c r="L8" s="15">
        <f t="shared" si="0"/>
        <v>25</v>
      </c>
      <c r="M8" s="8">
        <f t="shared" si="1"/>
        <v>0.38461538461538464</v>
      </c>
      <c r="N8" s="9" t="s">
        <v>60</v>
      </c>
    </row>
    <row r="9" spans="1:14" ht="1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15">
        <f t="shared" si="0"/>
        <v>0</v>
      </c>
      <c r="M9" s="8">
        <f t="shared" si="1"/>
        <v>0</v>
      </c>
      <c r="N9" s="9"/>
    </row>
    <row r="10" spans="1:14" ht="1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15">
        <f t="shared" si="0"/>
        <v>0</v>
      </c>
      <c r="M10" s="8">
        <f t="shared" si="1"/>
        <v>0</v>
      </c>
      <c r="N10" s="9"/>
    </row>
    <row r="11" spans="1:14" ht="1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15">
        <f t="shared" si="0"/>
        <v>0</v>
      </c>
      <c r="M11" s="8">
        <f t="shared" si="1"/>
        <v>0</v>
      </c>
      <c r="N11" s="9"/>
    </row>
  </sheetData>
  <sheetProtection/>
  <mergeCells count="2">
    <mergeCell ref="A1:N1"/>
    <mergeCell ref="A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2022-10-03T07:11:31Z</dcterms:modified>
  <cp:category/>
  <cp:version/>
  <cp:contentType/>
  <cp:contentStatus/>
</cp:coreProperties>
</file>