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30" activeTab="0"/>
  </bookViews>
  <sheets>
    <sheet name="5 класс" sheetId="1" r:id="rId1"/>
    <sheet name="6 класс" sheetId="2" r:id="rId2"/>
    <sheet name="7 класс" sheetId="3" r:id="rId3"/>
    <sheet name="8 класс" sheetId="4" r:id="rId4"/>
  </sheets>
  <definedNames/>
  <calcPr fullCalcOnLoad="1"/>
</workbook>
</file>

<file path=xl/sharedStrings.xml><?xml version="1.0" encoding="utf-8"?>
<sst xmlns="http://schemas.openxmlformats.org/spreadsheetml/2006/main" count="260" uniqueCount="100">
  <si>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</si>
  <si>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</si>
  <si>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</si>
  <si>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</si>
  <si>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</si>
  <si>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</si>
  <si>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</si>
  <si>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</si>
  <si>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</si>
  <si>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</si>
  <si>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</si>
  <si>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</si>
  <si>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</si>
  <si>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</si>
  <si>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Общая часть</t>
  </si>
  <si>
    <t>Кейс-задание</t>
  </si>
  <si>
    <t>Специальная часть</t>
  </si>
  <si>
    <t>Практическое задание</t>
  </si>
  <si>
    <t xml:space="preserve">Жеребкина </t>
  </si>
  <si>
    <t>Софья</t>
  </si>
  <si>
    <t>Руслановна</t>
  </si>
  <si>
    <t>Мамонтова</t>
  </si>
  <si>
    <t>Дарья</t>
  </si>
  <si>
    <t>Александровна</t>
  </si>
  <si>
    <t>Русанова</t>
  </si>
  <si>
    <t xml:space="preserve">Софья </t>
  </si>
  <si>
    <t>Дмитриевна</t>
  </si>
  <si>
    <t>Зайдуллина</t>
  </si>
  <si>
    <t>Алиса</t>
  </si>
  <si>
    <t>Ниязовна</t>
  </si>
  <si>
    <t>Рыбакова</t>
  </si>
  <si>
    <t>София</t>
  </si>
  <si>
    <t>Алексеевна</t>
  </si>
  <si>
    <t>Москаленко</t>
  </si>
  <si>
    <t>Маргарита</t>
  </si>
  <si>
    <t>Сергеевна</t>
  </si>
  <si>
    <t>Якупова</t>
  </si>
  <si>
    <t>Виктория</t>
  </si>
  <si>
    <t>Шамилевна</t>
  </si>
  <si>
    <t>Ильенко</t>
  </si>
  <si>
    <t>Яна</t>
  </si>
  <si>
    <t>Максимовна</t>
  </si>
  <si>
    <t xml:space="preserve">Ковалева </t>
  </si>
  <si>
    <t>Анастасия</t>
  </si>
  <si>
    <t>Григорьева</t>
  </si>
  <si>
    <t>Марина</t>
  </si>
  <si>
    <t>Антоновна</t>
  </si>
  <si>
    <t>Гурьянова</t>
  </si>
  <si>
    <t>Ульяна</t>
  </si>
  <si>
    <t>5 А</t>
  </si>
  <si>
    <t>5 В</t>
  </si>
  <si>
    <t>5 Б</t>
  </si>
  <si>
    <t>6 Б</t>
  </si>
  <si>
    <t>7 А</t>
  </si>
  <si>
    <t>Евграфова</t>
  </si>
  <si>
    <t>Кира</t>
  </si>
  <si>
    <t>Талонпойко</t>
  </si>
  <si>
    <t>Таисия</t>
  </si>
  <si>
    <t>Олеговна</t>
  </si>
  <si>
    <t>Зайнашева</t>
  </si>
  <si>
    <t>Амелия</t>
  </si>
  <si>
    <t>Радисовна</t>
  </si>
  <si>
    <t xml:space="preserve">Светличная </t>
  </si>
  <si>
    <t>Елизавета</t>
  </si>
  <si>
    <t>Ивановна</t>
  </si>
  <si>
    <t>Позднякова</t>
  </si>
  <si>
    <t>Диана</t>
  </si>
  <si>
    <t>Андреевна</t>
  </si>
  <si>
    <t>7 В</t>
  </si>
  <si>
    <t>Артеменко</t>
  </si>
  <si>
    <t>Полина</t>
  </si>
  <si>
    <t>Панюшкина</t>
  </si>
  <si>
    <t>Ирина</t>
  </si>
  <si>
    <t>Владимировна</t>
  </si>
  <si>
    <t>Степанова</t>
  </si>
  <si>
    <t>Ксения</t>
  </si>
  <si>
    <t>Павловна</t>
  </si>
  <si>
    <t>Бикашова</t>
  </si>
  <si>
    <t>Ираида</t>
  </si>
  <si>
    <t>Томова</t>
  </si>
  <si>
    <t>Валерьевна</t>
  </si>
  <si>
    <t>Игошева</t>
  </si>
  <si>
    <t>Виноградова</t>
  </si>
  <si>
    <t>8 В</t>
  </si>
  <si>
    <t>Малькова</t>
  </si>
  <si>
    <t>Екатерина</t>
  </si>
  <si>
    <t>Замышляева</t>
  </si>
  <si>
    <t>Игоревна</t>
  </si>
  <si>
    <t xml:space="preserve">Леуто </t>
  </si>
  <si>
    <t>Дубровина</t>
  </si>
  <si>
    <t>Буторина</t>
  </si>
  <si>
    <t>Кристина</t>
  </si>
  <si>
    <t>8 А</t>
  </si>
  <si>
    <t>СОШ 39 им. Г.А.Чернова</t>
  </si>
  <si>
    <t>Ситикова Алена Вячеславовна</t>
  </si>
  <si>
    <t>участник</t>
  </si>
  <si>
    <t>призер</t>
  </si>
  <si>
    <t>победитель</t>
  </si>
  <si>
    <t>Результаты школьного этапа всероссийской олимпиады 2022 года по культуре дома, дизайну и технике</t>
  </si>
  <si>
    <t>Предварительные результаты школьного этапа всероссийской олимпиады 2022 года по культуре дома, дизайну и технике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</si>
</sst>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10" fontId="3" fillId="15" borderId="10" xfId="0" applyNumberFormat="1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top" wrapText="1"/>
    </xf>
    <xf numFmtId="49" fontId="4" fillId="3" borderId="10" xfId="0" applyNumberFormat="1" applyFont="1" applyFill="1" applyBorder="1" applyAlignment="1">
      <alignment horizontal="left" vertical="top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1" fontId="4" fillId="3" borderId="10" xfId="0" applyNumberFormat="1" applyFont="1" applyFill="1" applyBorder="1" applyAlignment="1">
      <alignment vertical="top" wrapText="1"/>
    </xf>
    <xf numFmtId="10" fontId="5" fillId="15" borderId="10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vertical="top"/>
    </xf>
    <xf numFmtId="1" fontId="4" fillId="3" borderId="10" xfId="0" applyNumberFormat="1" applyFont="1" applyFill="1" applyBorder="1" applyAlignment="1">
      <alignment vertical="top"/>
    </xf>
    <xf numFmtId="0" fontId="4" fillId="3" borderId="10" xfId="0" applyFont="1" applyFill="1" applyBorder="1" applyAlignment="1">
      <alignment/>
    </xf>
    <xf numFmtId="1" fontId="4" fillId="3" borderId="10" xfId="0" applyNumberFormat="1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/>
    </xf>
    <xf numFmtId="1" fontId="4" fillId="3" borderId="1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" fontId="4" fillId="3" borderId="10" xfId="0" applyNumberFormat="1" applyFont="1" applyFill="1" applyBorder="1" applyAlignment="1">
      <alignment/>
    </xf>
    <xf numFmtId="1" fontId="5" fillId="15" borderId="10" xfId="0" applyNumberFormat="1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90" zoomScaleNormal="90" zoomScalePageLayoutView="0" workbookViewId="0" topLeftCell="A1">
      <selection activeCell="A1" sqref="A1:N1"/>
    </sheetView>
  </sheetViews>
  <sheetFormatPr defaultColWidth="9.140625" defaultRowHeight="15"/>
  <cols>
    <col min="1" max="1" width="16.7109375" style="0" customWidth="1"/>
    <col min="2" max="2" width="14.7109375" style="0" customWidth="1"/>
    <col min="3" max="3" width="18.00390625" style="0" customWidth="1"/>
    <col min="6" max="6" width="22.57421875" style="0" customWidth="1"/>
    <col min="7" max="7" width="29.421875" style="0" customWidth="1"/>
    <col min="8" max="8" width="16.140625" style="0" bestFit="1" customWidth="1"/>
    <col min="9" max="9" width="24.140625" style="0" bestFit="1" customWidth="1"/>
    <col min="10" max="10" width="16.8515625" style="0" bestFit="1" customWidth="1"/>
    <col min="11" max="11" width="27.57421875" style="0" bestFit="1" customWidth="1"/>
    <col min="14" max="14" width="12.8515625" style="0" bestFit="1" customWidth="1"/>
  </cols>
  <sheetData>
    <row r="1" spans="1:14" ht="22.5">
      <c r="A1" s="24" t="s">
        <v>99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14</v>
      </c>
      <c r="I2" s="21" t="s">
        <v>16</v>
      </c>
      <c r="J2" s="21" t="s">
        <v>15</v>
      </c>
      <c r="K2" s="22" t="s">
        <v>17</v>
      </c>
      <c r="L2" s="2" t="s">
        <v>7</v>
      </c>
      <c r="M2" s="1" t="s">
        <v>8</v>
      </c>
      <c r="N2" s="2" t="s">
        <v>9</v>
      </c>
    </row>
    <row r="3" spans="1:14" ht="15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4.25">
      <c r="A4" s="3" t="s">
        <v>27</v>
      </c>
      <c r="B4" s="3" t="s">
        <v>28</v>
      </c>
      <c r="C4" s="3" t="s">
        <v>29</v>
      </c>
      <c r="D4" s="5">
        <v>3</v>
      </c>
      <c r="E4" s="6" t="s">
        <v>49</v>
      </c>
      <c r="F4" s="6" t="s">
        <v>93</v>
      </c>
      <c r="G4" s="3" t="s">
        <v>94</v>
      </c>
      <c r="H4" s="7">
        <v>3</v>
      </c>
      <c r="I4" s="7">
        <v>12</v>
      </c>
      <c r="J4" s="7"/>
      <c r="K4" s="7">
        <v>23</v>
      </c>
      <c r="L4" s="20">
        <f>SUM(H4:K4)</f>
        <v>38</v>
      </c>
      <c r="M4" s="8">
        <f>L4/45</f>
        <v>0.8444444444444444</v>
      </c>
      <c r="N4" s="9" t="s">
        <v>97</v>
      </c>
    </row>
    <row r="5" spans="1:14" ht="14.25">
      <c r="A5" s="4" t="s">
        <v>21</v>
      </c>
      <c r="B5" s="4" t="s">
        <v>22</v>
      </c>
      <c r="C5" s="4" t="s">
        <v>23</v>
      </c>
      <c r="D5" s="10">
        <v>7</v>
      </c>
      <c r="E5" s="10" t="s">
        <v>50</v>
      </c>
      <c r="F5" s="6" t="s">
        <v>93</v>
      </c>
      <c r="G5" s="3" t="s">
        <v>94</v>
      </c>
      <c r="H5" s="12">
        <v>4</v>
      </c>
      <c r="I5" s="12">
        <v>11</v>
      </c>
      <c r="J5" s="12"/>
      <c r="K5" s="12">
        <v>22</v>
      </c>
      <c r="L5" s="20">
        <f aca="true" t="shared" si="0" ref="L5:L12">SUM(H5:K5)</f>
        <v>37</v>
      </c>
      <c r="M5" s="8">
        <f aca="true" t="shared" si="1" ref="M5:M12">L5/45</f>
        <v>0.8222222222222222</v>
      </c>
      <c r="N5" s="9" t="s">
        <v>96</v>
      </c>
    </row>
    <row r="6" spans="1:14" ht="14.25">
      <c r="A6" s="3" t="s">
        <v>24</v>
      </c>
      <c r="B6" s="3" t="s">
        <v>25</v>
      </c>
      <c r="C6" s="3" t="s">
        <v>26</v>
      </c>
      <c r="D6" s="5">
        <v>6</v>
      </c>
      <c r="E6" s="6" t="s">
        <v>51</v>
      </c>
      <c r="F6" s="6" t="s">
        <v>93</v>
      </c>
      <c r="G6" s="3" t="s">
        <v>94</v>
      </c>
      <c r="H6" s="7">
        <v>4</v>
      </c>
      <c r="I6" s="7">
        <v>11</v>
      </c>
      <c r="J6" s="7"/>
      <c r="K6" s="7">
        <v>22</v>
      </c>
      <c r="L6" s="20">
        <f t="shared" si="0"/>
        <v>37</v>
      </c>
      <c r="M6" s="8">
        <f t="shared" si="1"/>
        <v>0.8222222222222222</v>
      </c>
      <c r="N6" s="9" t="s">
        <v>96</v>
      </c>
    </row>
    <row r="7" spans="1:14" ht="14.25">
      <c r="A7" s="3" t="s">
        <v>18</v>
      </c>
      <c r="B7" s="3" t="s">
        <v>19</v>
      </c>
      <c r="C7" s="3" t="s">
        <v>20</v>
      </c>
      <c r="D7" s="5">
        <v>4</v>
      </c>
      <c r="E7" s="6" t="s">
        <v>49</v>
      </c>
      <c r="F7" s="6" t="s">
        <v>93</v>
      </c>
      <c r="G7" s="3" t="s">
        <v>94</v>
      </c>
      <c r="H7" s="7">
        <v>4</v>
      </c>
      <c r="I7" s="7">
        <v>12</v>
      </c>
      <c r="J7" s="7"/>
      <c r="K7" s="7">
        <v>21</v>
      </c>
      <c r="L7" s="20">
        <f>SUM(H7:K7)</f>
        <v>37</v>
      </c>
      <c r="M7" s="8">
        <f>L7/45</f>
        <v>0.8222222222222222</v>
      </c>
      <c r="N7" s="9" t="s">
        <v>96</v>
      </c>
    </row>
    <row r="8" spans="1:14" ht="14.25">
      <c r="A8" s="4" t="s">
        <v>30</v>
      </c>
      <c r="B8" s="4" t="s">
        <v>31</v>
      </c>
      <c r="C8" s="4" t="s">
        <v>32</v>
      </c>
      <c r="D8" s="10">
        <v>8</v>
      </c>
      <c r="E8" s="10" t="s">
        <v>51</v>
      </c>
      <c r="F8" s="6" t="s">
        <v>93</v>
      </c>
      <c r="G8" s="3" t="s">
        <v>94</v>
      </c>
      <c r="H8" s="12">
        <v>2</v>
      </c>
      <c r="I8" s="12">
        <v>12</v>
      </c>
      <c r="J8" s="12"/>
      <c r="K8" s="12">
        <v>22</v>
      </c>
      <c r="L8" s="20">
        <f t="shared" si="0"/>
        <v>36</v>
      </c>
      <c r="M8" s="8">
        <f t="shared" si="1"/>
        <v>0.8</v>
      </c>
      <c r="N8" s="9" t="s">
        <v>95</v>
      </c>
    </row>
    <row r="9" spans="1:14" ht="14.25">
      <c r="A9" s="4" t="s">
        <v>33</v>
      </c>
      <c r="B9" s="4" t="s">
        <v>34</v>
      </c>
      <c r="C9" s="4" t="s">
        <v>35</v>
      </c>
      <c r="D9" s="10">
        <v>2</v>
      </c>
      <c r="E9" s="10" t="s">
        <v>49</v>
      </c>
      <c r="F9" s="6" t="s">
        <v>93</v>
      </c>
      <c r="G9" s="3" t="s">
        <v>94</v>
      </c>
      <c r="H9" s="12">
        <v>4</v>
      </c>
      <c r="I9" s="12">
        <v>8</v>
      </c>
      <c r="J9" s="12"/>
      <c r="K9" s="12">
        <v>18</v>
      </c>
      <c r="L9" s="20">
        <f t="shared" si="0"/>
        <v>30</v>
      </c>
      <c r="M9" s="8">
        <f t="shared" si="1"/>
        <v>0.6666666666666666</v>
      </c>
      <c r="N9" s="9" t="s">
        <v>95</v>
      </c>
    </row>
    <row r="10" spans="1:14" ht="14.25">
      <c r="A10" s="4" t="s">
        <v>36</v>
      </c>
      <c r="B10" s="4" t="s">
        <v>37</v>
      </c>
      <c r="C10" s="4" t="s">
        <v>38</v>
      </c>
      <c r="D10" s="10">
        <v>5</v>
      </c>
      <c r="E10" s="10" t="s">
        <v>49</v>
      </c>
      <c r="F10" s="6" t="s">
        <v>93</v>
      </c>
      <c r="G10" s="3" t="s">
        <v>94</v>
      </c>
      <c r="H10" s="12">
        <v>4</v>
      </c>
      <c r="I10" s="12">
        <v>4</v>
      </c>
      <c r="J10" s="12"/>
      <c r="K10" s="12">
        <v>16</v>
      </c>
      <c r="L10" s="20">
        <f t="shared" si="0"/>
        <v>24</v>
      </c>
      <c r="M10" s="8">
        <f t="shared" si="1"/>
        <v>0.5333333333333333</v>
      </c>
      <c r="N10" s="9" t="s">
        <v>95</v>
      </c>
    </row>
    <row r="11" spans="1:14" ht="14.25">
      <c r="A11" s="13" t="s">
        <v>39</v>
      </c>
      <c r="B11" s="11" t="s">
        <v>40</v>
      </c>
      <c r="C11" s="11" t="s">
        <v>41</v>
      </c>
      <c r="D11" s="10">
        <v>1</v>
      </c>
      <c r="E11" s="10" t="s">
        <v>49</v>
      </c>
      <c r="F11" s="6" t="s">
        <v>93</v>
      </c>
      <c r="G11" s="3" t="s">
        <v>94</v>
      </c>
      <c r="H11" s="23">
        <v>4</v>
      </c>
      <c r="I11" s="23">
        <v>1</v>
      </c>
      <c r="J11" s="23"/>
      <c r="K11" s="23">
        <v>18</v>
      </c>
      <c r="L11" s="20">
        <f t="shared" si="0"/>
        <v>23</v>
      </c>
      <c r="M11" s="8">
        <f t="shared" si="1"/>
        <v>0.5111111111111111</v>
      </c>
      <c r="N11" s="9" t="s">
        <v>95</v>
      </c>
    </row>
    <row r="12" spans="1:14" ht="14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0">
        <f t="shared" si="0"/>
        <v>0</v>
      </c>
      <c r="M12" s="8">
        <f t="shared" si="1"/>
        <v>0</v>
      </c>
      <c r="N12" s="9"/>
    </row>
  </sheetData>
  <sheetProtection/>
  <mergeCells count="2">
    <mergeCell ref="A1:N1"/>
    <mergeCell ref="A3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="90" zoomScaleNormal="90" zoomScalePageLayoutView="0" workbookViewId="0" topLeftCell="A4">
      <selection activeCell="A1" sqref="A1:N1"/>
    </sheetView>
  </sheetViews>
  <sheetFormatPr defaultColWidth="9.140625" defaultRowHeight="15"/>
  <cols>
    <col min="1" max="1" width="13.28125" style="0" customWidth="1"/>
    <col min="2" max="2" width="15.7109375" style="0" customWidth="1"/>
    <col min="3" max="3" width="18.28125" style="0" customWidth="1"/>
    <col min="6" max="6" width="24.00390625" style="0" customWidth="1"/>
    <col min="7" max="7" width="27.8515625" style="0" customWidth="1"/>
    <col min="8" max="8" width="16.140625" style="0" bestFit="1" customWidth="1"/>
    <col min="9" max="9" width="24.140625" style="0" bestFit="1" customWidth="1"/>
    <col min="10" max="10" width="16.8515625" style="0" bestFit="1" customWidth="1"/>
    <col min="11" max="11" width="27.57421875" style="0" bestFit="1" customWidth="1"/>
    <col min="14" max="14" width="12.8515625" style="0" bestFit="1" customWidth="1"/>
  </cols>
  <sheetData>
    <row r="1" spans="1:14" ht="22.5">
      <c r="A1" s="24" t="s">
        <v>98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14</v>
      </c>
      <c r="I2" s="22" t="s">
        <v>16</v>
      </c>
      <c r="J2" s="22" t="s">
        <v>15</v>
      </c>
      <c r="K2" s="22" t="s">
        <v>17</v>
      </c>
      <c r="L2" s="22" t="s">
        <v>7</v>
      </c>
      <c r="M2" s="1" t="s">
        <v>8</v>
      </c>
      <c r="N2" s="22" t="s">
        <v>9</v>
      </c>
    </row>
    <row r="3" spans="1:14" ht="15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4.25">
      <c r="A4" s="3" t="s">
        <v>42</v>
      </c>
      <c r="B4" s="3" t="s">
        <v>43</v>
      </c>
      <c r="C4" s="3" t="s">
        <v>23</v>
      </c>
      <c r="D4" s="5">
        <v>2</v>
      </c>
      <c r="E4" s="6" t="s">
        <v>52</v>
      </c>
      <c r="F4" s="6" t="s">
        <v>93</v>
      </c>
      <c r="G4" s="3" t="s">
        <v>94</v>
      </c>
      <c r="H4" s="7">
        <v>5</v>
      </c>
      <c r="I4" s="7">
        <v>12</v>
      </c>
      <c r="J4" s="7"/>
      <c r="K4" s="7">
        <v>25</v>
      </c>
      <c r="L4" s="20">
        <f>SUM(H4:K4)</f>
        <v>42</v>
      </c>
      <c r="M4" s="8">
        <f>L4/45</f>
        <v>0.9333333333333333</v>
      </c>
      <c r="N4" s="9" t="s">
        <v>97</v>
      </c>
    </row>
    <row r="5" spans="1:14" ht="14.25">
      <c r="A5" s="4" t="s">
        <v>44</v>
      </c>
      <c r="B5" s="4" t="s">
        <v>45</v>
      </c>
      <c r="C5" s="4" t="s">
        <v>46</v>
      </c>
      <c r="D5" s="10">
        <v>1</v>
      </c>
      <c r="E5" s="10" t="s">
        <v>52</v>
      </c>
      <c r="F5" s="6" t="s">
        <v>93</v>
      </c>
      <c r="G5" s="3" t="s">
        <v>94</v>
      </c>
      <c r="H5" s="12">
        <v>4</v>
      </c>
      <c r="I5" s="12">
        <v>6</v>
      </c>
      <c r="J5" s="12"/>
      <c r="K5" s="12">
        <v>25</v>
      </c>
      <c r="L5" s="20">
        <f>SUM(H5:K5)</f>
        <v>35</v>
      </c>
      <c r="M5" s="8">
        <f>L5/45</f>
        <v>0.7777777777777778</v>
      </c>
      <c r="N5" s="9" t="s">
        <v>95</v>
      </c>
    </row>
    <row r="6" spans="1:14" ht="14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0">
        <f>SUM(H6:K6)</f>
        <v>0</v>
      </c>
      <c r="M6" s="8">
        <f>L6/45</f>
        <v>0</v>
      </c>
      <c r="N6" s="9"/>
    </row>
    <row r="7" spans="1:14" ht="14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0">
        <f>SUM(H7:K7)</f>
        <v>0</v>
      </c>
      <c r="M7" s="8">
        <f>L7/45</f>
        <v>0</v>
      </c>
      <c r="N7" s="9"/>
    </row>
    <row r="8" spans="1:14" ht="14.25">
      <c r="A8" s="15"/>
      <c r="B8" s="15"/>
      <c r="C8" s="15"/>
      <c r="D8" s="16"/>
      <c r="E8" s="17"/>
      <c r="F8" s="17"/>
      <c r="G8" s="18"/>
      <c r="H8" s="19"/>
      <c r="I8" s="19"/>
      <c r="J8" s="19"/>
      <c r="K8" s="19"/>
      <c r="L8" s="20">
        <f>SUM(H8:K8)</f>
        <v>0</v>
      </c>
      <c r="M8" s="8">
        <f>L8/45</f>
        <v>0</v>
      </c>
      <c r="N8" s="9"/>
    </row>
  </sheetData>
  <sheetProtection/>
  <mergeCells count="2">
    <mergeCell ref="A1:N1"/>
    <mergeCell ref="A3:N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="90" zoomScaleNormal="90" zoomScalePageLayoutView="0" workbookViewId="0" topLeftCell="A1">
      <selection activeCell="A1" sqref="A1:N1"/>
    </sheetView>
  </sheetViews>
  <sheetFormatPr defaultColWidth="9.140625" defaultRowHeight="15"/>
  <cols>
    <col min="1" max="1" width="14.57421875" style="0" customWidth="1"/>
    <col min="2" max="2" width="15.8515625" style="0" customWidth="1"/>
    <col min="3" max="3" width="16.57421875" style="0" customWidth="1"/>
    <col min="6" max="6" width="23.00390625" style="0" customWidth="1"/>
    <col min="7" max="7" width="27.7109375" style="0" customWidth="1"/>
    <col min="8" max="8" width="16.140625" style="0" bestFit="1" customWidth="1"/>
    <col min="9" max="9" width="24.140625" style="0" bestFit="1" customWidth="1"/>
    <col min="10" max="10" width="16.8515625" style="0" bestFit="1" customWidth="1"/>
    <col min="11" max="11" width="27.57421875" style="0" bestFit="1" customWidth="1"/>
    <col min="14" max="14" width="12.8515625" style="0" bestFit="1" customWidth="1"/>
  </cols>
  <sheetData>
    <row r="1" spans="1:14" ht="22.5">
      <c r="A1" s="24" t="s">
        <v>98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14</v>
      </c>
      <c r="I2" s="22" t="s">
        <v>16</v>
      </c>
      <c r="J2" s="22" t="s">
        <v>15</v>
      </c>
      <c r="K2" s="22" t="s">
        <v>17</v>
      </c>
      <c r="L2" s="22" t="s">
        <v>7</v>
      </c>
      <c r="M2" s="1" t="s">
        <v>8</v>
      </c>
      <c r="N2" s="22" t="s">
        <v>9</v>
      </c>
    </row>
    <row r="3" spans="1:14" ht="15">
      <c r="A3" s="25" t="s">
        <v>12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4.25">
      <c r="A4" s="3" t="s">
        <v>47</v>
      </c>
      <c r="B4" s="3" t="s">
        <v>48</v>
      </c>
      <c r="C4" s="3" t="s">
        <v>23</v>
      </c>
      <c r="D4" s="5">
        <v>10</v>
      </c>
      <c r="E4" s="6" t="s">
        <v>53</v>
      </c>
      <c r="F4" s="6" t="s">
        <v>93</v>
      </c>
      <c r="G4" s="3" t="s">
        <v>94</v>
      </c>
      <c r="H4" s="7">
        <v>3</v>
      </c>
      <c r="I4" s="7">
        <v>13</v>
      </c>
      <c r="J4" s="7">
        <v>6</v>
      </c>
      <c r="K4" s="7">
        <v>22</v>
      </c>
      <c r="L4" s="20">
        <f>SUM(H4:K4)</f>
        <v>44</v>
      </c>
      <c r="M4" s="8">
        <f>L4/50</f>
        <v>0.88</v>
      </c>
      <c r="N4" s="9" t="s">
        <v>97</v>
      </c>
    </row>
    <row r="5" spans="1:14" ht="14.25">
      <c r="A5" s="4" t="s">
        <v>54</v>
      </c>
      <c r="B5" s="4" t="s">
        <v>55</v>
      </c>
      <c r="C5" s="4" t="s">
        <v>35</v>
      </c>
      <c r="D5" s="10">
        <v>6</v>
      </c>
      <c r="E5" s="10" t="s">
        <v>53</v>
      </c>
      <c r="F5" s="6" t="s">
        <v>93</v>
      </c>
      <c r="G5" s="3" t="s">
        <v>94</v>
      </c>
      <c r="H5" s="12">
        <v>3</v>
      </c>
      <c r="I5" s="12">
        <v>12</v>
      </c>
      <c r="J5" s="12">
        <v>6</v>
      </c>
      <c r="K5" s="12">
        <v>22</v>
      </c>
      <c r="L5" s="20">
        <f aca="true" t="shared" si="0" ref="L5:L17">SUM(H5:K5)</f>
        <v>43</v>
      </c>
      <c r="M5" s="8">
        <f aca="true" t="shared" si="1" ref="M5:M17">L5/50</f>
        <v>0.86</v>
      </c>
      <c r="N5" s="9" t="s">
        <v>96</v>
      </c>
    </row>
    <row r="6" spans="1:14" ht="14.25">
      <c r="A6" s="3" t="s">
        <v>56</v>
      </c>
      <c r="B6" s="3" t="s">
        <v>57</v>
      </c>
      <c r="C6" s="3" t="s">
        <v>58</v>
      </c>
      <c r="D6" s="5">
        <v>9</v>
      </c>
      <c r="E6" s="6" t="s">
        <v>53</v>
      </c>
      <c r="F6" s="6" t="s">
        <v>93</v>
      </c>
      <c r="G6" s="3" t="s">
        <v>94</v>
      </c>
      <c r="H6" s="7">
        <v>4</v>
      </c>
      <c r="I6" s="7">
        <v>10</v>
      </c>
      <c r="J6" s="7">
        <v>6</v>
      </c>
      <c r="K6" s="7">
        <v>20</v>
      </c>
      <c r="L6" s="20">
        <f t="shared" si="0"/>
        <v>40</v>
      </c>
      <c r="M6" s="8">
        <f t="shared" si="1"/>
        <v>0.8</v>
      </c>
      <c r="N6" s="9" t="s">
        <v>96</v>
      </c>
    </row>
    <row r="7" spans="1:14" ht="14.25">
      <c r="A7" s="3" t="s">
        <v>59</v>
      </c>
      <c r="B7" s="3" t="s">
        <v>60</v>
      </c>
      <c r="C7" s="3" t="s">
        <v>61</v>
      </c>
      <c r="D7" s="5">
        <v>3</v>
      </c>
      <c r="E7" s="6" t="s">
        <v>53</v>
      </c>
      <c r="F7" s="6" t="s">
        <v>93</v>
      </c>
      <c r="G7" s="3" t="s">
        <v>94</v>
      </c>
      <c r="H7" s="7">
        <v>3</v>
      </c>
      <c r="I7" s="7">
        <v>10</v>
      </c>
      <c r="J7" s="7">
        <v>7</v>
      </c>
      <c r="K7" s="7">
        <v>20</v>
      </c>
      <c r="L7" s="20">
        <f t="shared" si="0"/>
        <v>40</v>
      </c>
      <c r="M7" s="8">
        <f t="shared" si="1"/>
        <v>0.8</v>
      </c>
      <c r="N7" s="9" t="s">
        <v>96</v>
      </c>
    </row>
    <row r="8" spans="1:14" ht="14.25">
      <c r="A8" s="4" t="s">
        <v>62</v>
      </c>
      <c r="B8" s="4" t="s">
        <v>63</v>
      </c>
      <c r="C8" s="4" t="s">
        <v>64</v>
      </c>
      <c r="D8" s="10">
        <v>4</v>
      </c>
      <c r="E8" s="10" t="s">
        <v>53</v>
      </c>
      <c r="F8" s="6" t="s">
        <v>93</v>
      </c>
      <c r="G8" s="3" t="s">
        <v>94</v>
      </c>
      <c r="H8" s="12">
        <v>3</v>
      </c>
      <c r="I8" s="12">
        <v>10</v>
      </c>
      <c r="J8" s="12">
        <v>6</v>
      </c>
      <c r="K8" s="12">
        <v>18</v>
      </c>
      <c r="L8" s="20">
        <f t="shared" si="0"/>
        <v>37</v>
      </c>
      <c r="M8" s="8">
        <f t="shared" si="1"/>
        <v>0.74</v>
      </c>
      <c r="N8" s="9" t="s">
        <v>95</v>
      </c>
    </row>
    <row r="9" spans="1:14" ht="14.25">
      <c r="A9" s="4" t="s">
        <v>65</v>
      </c>
      <c r="B9" s="4" t="s">
        <v>66</v>
      </c>
      <c r="C9" s="4" t="s">
        <v>67</v>
      </c>
      <c r="D9" s="10">
        <v>2</v>
      </c>
      <c r="E9" s="10" t="s">
        <v>68</v>
      </c>
      <c r="F9" s="6" t="s">
        <v>93</v>
      </c>
      <c r="G9" s="3" t="s">
        <v>94</v>
      </c>
      <c r="H9" s="12">
        <v>0</v>
      </c>
      <c r="I9" s="12">
        <v>6</v>
      </c>
      <c r="J9" s="12">
        <v>6</v>
      </c>
      <c r="K9" s="12">
        <v>25</v>
      </c>
      <c r="L9" s="20">
        <f t="shared" si="0"/>
        <v>37</v>
      </c>
      <c r="M9" s="8">
        <f t="shared" si="1"/>
        <v>0.74</v>
      </c>
      <c r="N9" s="9" t="s">
        <v>95</v>
      </c>
    </row>
    <row r="10" spans="1:14" ht="14.25">
      <c r="A10" s="4" t="s">
        <v>69</v>
      </c>
      <c r="B10" s="4" t="s">
        <v>70</v>
      </c>
      <c r="C10" s="4" t="s">
        <v>58</v>
      </c>
      <c r="D10" s="10">
        <v>5</v>
      </c>
      <c r="E10" s="10" t="s">
        <v>68</v>
      </c>
      <c r="F10" s="6" t="s">
        <v>93</v>
      </c>
      <c r="G10" s="3" t="s">
        <v>94</v>
      </c>
      <c r="H10" s="12">
        <v>3</v>
      </c>
      <c r="I10" s="12">
        <v>7</v>
      </c>
      <c r="J10" s="12">
        <v>3</v>
      </c>
      <c r="K10" s="12">
        <v>18</v>
      </c>
      <c r="L10" s="20">
        <f t="shared" si="0"/>
        <v>31</v>
      </c>
      <c r="M10" s="8">
        <f t="shared" si="1"/>
        <v>0.62</v>
      </c>
      <c r="N10" s="9" t="s">
        <v>95</v>
      </c>
    </row>
    <row r="11" spans="1:14" ht="14.25">
      <c r="A11" s="13" t="s">
        <v>71</v>
      </c>
      <c r="B11" s="11" t="s">
        <v>72</v>
      </c>
      <c r="C11" s="11" t="s">
        <v>73</v>
      </c>
      <c r="D11" s="10">
        <v>8</v>
      </c>
      <c r="E11" s="10" t="s">
        <v>53</v>
      </c>
      <c r="F11" s="6" t="s">
        <v>93</v>
      </c>
      <c r="G11" s="3" t="s">
        <v>94</v>
      </c>
      <c r="H11" s="23">
        <v>2</v>
      </c>
      <c r="I11" s="23">
        <v>5</v>
      </c>
      <c r="J11" s="23">
        <v>5</v>
      </c>
      <c r="K11" s="23">
        <v>18</v>
      </c>
      <c r="L11" s="20">
        <f t="shared" si="0"/>
        <v>30</v>
      </c>
      <c r="M11" s="8">
        <f t="shared" si="1"/>
        <v>0.6</v>
      </c>
      <c r="N11" s="9" t="s">
        <v>95</v>
      </c>
    </row>
    <row r="12" spans="1:14" ht="14.25">
      <c r="A12" s="3" t="s">
        <v>74</v>
      </c>
      <c r="B12" s="3" t="s">
        <v>75</v>
      </c>
      <c r="C12" s="3" t="s">
        <v>76</v>
      </c>
      <c r="D12" s="5">
        <v>1</v>
      </c>
      <c r="E12" s="6" t="s">
        <v>68</v>
      </c>
      <c r="F12" s="6" t="s">
        <v>93</v>
      </c>
      <c r="G12" s="3" t="s">
        <v>94</v>
      </c>
      <c r="H12" s="7">
        <v>4</v>
      </c>
      <c r="I12" s="7">
        <v>6</v>
      </c>
      <c r="J12" s="7">
        <v>4</v>
      </c>
      <c r="K12" s="7">
        <v>15</v>
      </c>
      <c r="L12" s="20">
        <f t="shared" si="0"/>
        <v>29</v>
      </c>
      <c r="M12" s="8">
        <f t="shared" si="1"/>
        <v>0.58</v>
      </c>
      <c r="N12" s="9" t="s">
        <v>95</v>
      </c>
    </row>
    <row r="13" spans="1:14" ht="14.25">
      <c r="A13" s="4" t="s">
        <v>77</v>
      </c>
      <c r="B13" s="4" t="s">
        <v>78</v>
      </c>
      <c r="C13" s="4" t="s">
        <v>26</v>
      </c>
      <c r="D13" s="10">
        <v>7</v>
      </c>
      <c r="E13" s="10" t="s">
        <v>53</v>
      </c>
      <c r="F13" s="6" t="s">
        <v>93</v>
      </c>
      <c r="G13" s="3" t="s">
        <v>94</v>
      </c>
      <c r="H13" s="12">
        <v>2</v>
      </c>
      <c r="I13" s="12">
        <v>5</v>
      </c>
      <c r="J13" s="12">
        <v>3</v>
      </c>
      <c r="K13" s="12">
        <v>17</v>
      </c>
      <c r="L13" s="20">
        <f t="shared" si="0"/>
        <v>27</v>
      </c>
      <c r="M13" s="8">
        <f t="shared" si="1"/>
        <v>0.54</v>
      </c>
      <c r="N13" s="9" t="s">
        <v>95</v>
      </c>
    </row>
    <row r="14" spans="1:14" ht="14.25">
      <c r="A14" s="13" t="s">
        <v>79</v>
      </c>
      <c r="B14" s="11" t="s">
        <v>22</v>
      </c>
      <c r="C14" s="11" t="s">
        <v>80</v>
      </c>
      <c r="D14" s="10">
        <v>11</v>
      </c>
      <c r="E14" s="10" t="s">
        <v>68</v>
      </c>
      <c r="F14" s="6" t="s">
        <v>93</v>
      </c>
      <c r="G14" s="3" t="s">
        <v>94</v>
      </c>
      <c r="H14" s="23">
        <v>2</v>
      </c>
      <c r="I14" s="23">
        <v>5</v>
      </c>
      <c r="J14" s="23">
        <v>4</v>
      </c>
      <c r="K14" s="23">
        <v>13</v>
      </c>
      <c r="L14" s="20">
        <f t="shared" si="0"/>
        <v>24</v>
      </c>
      <c r="M14" s="8">
        <f t="shared" si="1"/>
        <v>0.48</v>
      </c>
      <c r="N14" s="9" t="s">
        <v>95</v>
      </c>
    </row>
    <row r="15" spans="1:14" ht="14.25">
      <c r="A15" s="15" t="s">
        <v>81</v>
      </c>
      <c r="B15" s="15" t="s">
        <v>22</v>
      </c>
      <c r="C15" s="15" t="s">
        <v>67</v>
      </c>
      <c r="D15" s="16">
        <v>12</v>
      </c>
      <c r="E15" s="17" t="s">
        <v>68</v>
      </c>
      <c r="F15" s="6" t="s">
        <v>93</v>
      </c>
      <c r="G15" s="3" t="s">
        <v>94</v>
      </c>
      <c r="H15" s="19">
        <v>2</v>
      </c>
      <c r="I15" s="19">
        <v>5</v>
      </c>
      <c r="J15" s="19">
        <v>3</v>
      </c>
      <c r="K15" s="19">
        <v>13</v>
      </c>
      <c r="L15" s="20">
        <f t="shared" si="0"/>
        <v>23</v>
      </c>
      <c r="M15" s="8">
        <f t="shared" si="1"/>
        <v>0.46</v>
      </c>
      <c r="N15" s="9" t="s">
        <v>95</v>
      </c>
    </row>
    <row r="16" spans="1:14" ht="14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0">
        <f t="shared" si="0"/>
        <v>0</v>
      </c>
      <c r="M16" s="8">
        <f t="shared" si="1"/>
        <v>0</v>
      </c>
      <c r="N16" s="9"/>
    </row>
    <row r="17" spans="1:14" ht="14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0">
        <f t="shared" si="0"/>
        <v>0</v>
      </c>
      <c r="M17" s="8">
        <f t="shared" si="1"/>
        <v>0</v>
      </c>
      <c r="N17" s="9"/>
    </row>
  </sheetData>
  <sheetProtection/>
  <mergeCells count="2">
    <mergeCell ref="A1:N1"/>
    <mergeCell ref="A3:N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="90" zoomScaleNormal="90" zoomScalePageLayoutView="0" workbookViewId="0" topLeftCell="A1">
      <selection activeCell="A1" sqref="A1:N1"/>
    </sheetView>
  </sheetViews>
  <sheetFormatPr defaultColWidth="9.140625" defaultRowHeight="15"/>
  <cols>
    <col min="1" max="1" width="13.57421875" style="0" customWidth="1"/>
    <col min="2" max="2" width="18.140625" style="0" customWidth="1"/>
    <col min="3" max="3" width="18.28125" style="0" customWidth="1"/>
    <col min="6" max="6" width="21.7109375" style="0" customWidth="1"/>
    <col min="7" max="7" width="28.28125" style="0" customWidth="1"/>
    <col min="8" max="8" width="16.140625" style="0" bestFit="1" customWidth="1"/>
    <col min="9" max="9" width="24.140625" style="0" bestFit="1" customWidth="1"/>
    <col min="10" max="10" width="16.8515625" style="0" bestFit="1" customWidth="1"/>
    <col min="11" max="11" width="27.57421875" style="0" bestFit="1" customWidth="1"/>
    <col min="14" max="14" width="12.8515625" style="0" bestFit="1" customWidth="1"/>
  </cols>
  <sheetData>
    <row r="1" spans="1:14" ht="22.5">
      <c r="A1" s="24" t="s">
        <v>98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14</v>
      </c>
      <c r="I2" s="22" t="s">
        <v>16</v>
      </c>
      <c r="J2" s="22" t="s">
        <v>15</v>
      </c>
      <c r="K2" s="22" t="s">
        <v>17</v>
      </c>
      <c r="L2" s="22" t="s">
        <v>7</v>
      </c>
      <c r="M2" s="1" t="s">
        <v>8</v>
      </c>
      <c r="N2" s="22" t="s">
        <v>9</v>
      </c>
    </row>
    <row r="3" spans="1:14" ht="15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" customHeight="1">
      <c r="A4" s="3" t="s">
        <v>82</v>
      </c>
      <c r="B4" s="3" t="s">
        <v>43</v>
      </c>
      <c r="C4" s="3" t="s">
        <v>26</v>
      </c>
      <c r="D4" s="5">
        <v>6</v>
      </c>
      <c r="E4" s="6" t="s">
        <v>83</v>
      </c>
      <c r="F4" s="6" t="s">
        <v>93</v>
      </c>
      <c r="G4" s="3" t="s">
        <v>94</v>
      </c>
      <c r="H4" s="7">
        <v>5</v>
      </c>
      <c r="I4" s="7">
        <v>9</v>
      </c>
      <c r="J4" s="7">
        <v>8</v>
      </c>
      <c r="K4" s="7">
        <v>25</v>
      </c>
      <c r="L4" s="20">
        <f>SUM(H4:K4)</f>
        <v>47</v>
      </c>
      <c r="M4" s="8">
        <f>L4/50</f>
        <v>0.94</v>
      </c>
      <c r="N4" s="9" t="s">
        <v>97</v>
      </c>
    </row>
    <row r="5" spans="1:14" ht="14.25" customHeight="1">
      <c r="A5" s="4" t="s">
        <v>84</v>
      </c>
      <c r="B5" s="4" t="s">
        <v>85</v>
      </c>
      <c r="C5" s="4" t="s">
        <v>23</v>
      </c>
      <c r="D5" s="10">
        <v>4</v>
      </c>
      <c r="E5" s="10" t="s">
        <v>92</v>
      </c>
      <c r="F5" s="6" t="s">
        <v>93</v>
      </c>
      <c r="G5" s="3" t="s">
        <v>94</v>
      </c>
      <c r="H5" s="12">
        <v>5</v>
      </c>
      <c r="I5" s="12">
        <v>8</v>
      </c>
      <c r="J5" s="12">
        <v>4</v>
      </c>
      <c r="K5" s="12">
        <v>22</v>
      </c>
      <c r="L5" s="20">
        <f aca="true" t="shared" si="0" ref="L5:L11">SUM(H5:K5)</f>
        <v>39</v>
      </c>
      <c r="M5" s="8">
        <f aca="true" t="shared" si="1" ref="M5:M11">L5/50</f>
        <v>0.78</v>
      </c>
      <c r="N5" s="9" t="s">
        <v>96</v>
      </c>
    </row>
    <row r="6" spans="1:14" ht="13.5" customHeight="1">
      <c r="A6" s="3" t="s">
        <v>86</v>
      </c>
      <c r="B6" s="3" t="s">
        <v>70</v>
      </c>
      <c r="C6" s="3" t="s">
        <v>87</v>
      </c>
      <c r="D6" s="5">
        <v>5</v>
      </c>
      <c r="E6" s="6" t="s">
        <v>92</v>
      </c>
      <c r="F6" s="6" t="s">
        <v>93</v>
      </c>
      <c r="G6" s="3" t="s">
        <v>94</v>
      </c>
      <c r="H6" s="7">
        <v>5</v>
      </c>
      <c r="I6" s="7">
        <v>8</v>
      </c>
      <c r="J6" s="7">
        <v>4</v>
      </c>
      <c r="K6" s="7">
        <v>20</v>
      </c>
      <c r="L6" s="20">
        <f t="shared" si="0"/>
        <v>37</v>
      </c>
      <c r="M6" s="8">
        <f t="shared" si="1"/>
        <v>0.74</v>
      </c>
      <c r="N6" s="9" t="s">
        <v>95</v>
      </c>
    </row>
    <row r="7" spans="1:14" ht="13.5" customHeight="1">
      <c r="A7" s="3" t="s">
        <v>88</v>
      </c>
      <c r="B7" s="3" t="s">
        <v>43</v>
      </c>
      <c r="C7" s="3" t="s">
        <v>67</v>
      </c>
      <c r="D7" s="5">
        <v>1</v>
      </c>
      <c r="E7" s="6" t="s">
        <v>83</v>
      </c>
      <c r="F7" s="6" t="s">
        <v>93</v>
      </c>
      <c r="G7" s="3" t="s">
        <v>94</v>
      </c>
      <c r="H7" s="7">
        <v>5</v>
      </c>
      <c r="I7" s="7">
        <v>8</v>
      </c>
      <c r="J7" s="7">
        <v>4</v>
      </c>
      <c r="K7" s="7">
        <v>20</v>
      </c>
      <c r="L7" s="20">
        <f t="shared" si="0"/>
        <v>37</v>
      </c>
      <c r="M7" s="8">
        <f t="shared" si="1"/>
        <v>0.74</v>
      </c>
      <c r="N7" s="9" t="s">
        <v>95</v>
      </c>
    </row>
    <row r="8" spans="1:14" ht="12" customHeight="1">
      <c r="A8" s="4" t="s">
        <v>89</v>
      </c>
      <c r="B8" s="4" t="s">
        <v>70</v>
      </c>
      <c r="C8" s="4" t="s">
        <v>67</v>
      </c>
      <c r="D8" s="10">
        <v>2</v>
      </c>
      <c r="E8" s="10" t="s">
        <v>83</v>
      </c>
      <c r="F8" s="6" t="s">
        <v>93</v>
      </c>
      <c r="G8" s="3" t="s">
        <v>94</v>
      </c>
      <c r="H8" s="12">
        <v>3</v>
      </c>
      <c r="I8" s="12">
        <v>7</v>
      </c>
      <c r="J8" s="12">
        <v>4</v>
      </c>
      <c r="K8" s="12">
        <v>18</v>
      </c>
      <c r="L8" s="20">
        <f t="shared" si="0"/>
        <v>32</v>
      </c>
      <c r="M8" s="8">
        <f t="shared" si="1"/>
        <v>0.64</v>
      </c>
      <c r="N8" s="9" t="s">
        <v>95</v>
      </c>
    </row>
    <row r="9" spans="1:14" ht="13.5" customHeight="1">
      <c r="A9" s="4" t="s">
        <v>90</v>
      </c>
      <c r="B9" s="4" t="s">
        <v>91</v>
      </c>
      <c r="C9" s="4" t="s">
        <v>23</v>
      </c>
      <c r="D9" s="10">
        <v>3</v>
      </c>
      <c r="E9" s="10" t="s">
        <v>83</v>
      </c>
      <c r="F9" s="6" t="s">
        <v>93</v>
      </c>
      <c r="G9" s="3" t="s">
        <v>94</v>
      </c>
      <c r="H9" s="12">
        <v>5</v>
      </c>
      <c r="I9" s="12">
        <v>8</v>
      </c>
      <c r="J9" s="12">
        <v>3</v>
      </c>
      <c r="K9" s="12">
        <v>15</v>
      </c>
      <c r="L9" s="20">
        <f t="shared" si="0"/>
        <v>31</v>
      </c>
      <c r="M9" s="8">
        <f t="shared" si="1"/>
        <v>0.62</v>
      </c>
      <c r="N9" s="9" t="s">
        <v>95</v>
      </c>
    </row>
    <row r="10" spans="1:14" ht="14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0">
        <f t="shared" si="0"/>
        <v>0</v>
      </c>
      <c r="M10" s="8">
        <f t="shared" si="1"/>
        <v>0</v>
      </c>
      <c r="N10" s="9"/>
    </row>
    <row r="11" spans="1:14" ht="14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0">
        <f t="shared" si="0"/>
        <v>0</v>
      </c>
      <c r="M11" s="8">
        <f t="shared" si="1"/>
        <v>0</v>
      </c>
      <c r="N11" s="9"/>
    </row>
  </sheetData>
  <sheetProtection/>
  <mergeCells count="2">
    <mergeCell ref="A1:N1"/>
    <mergeCell ref="A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2023-01-22T15:30:30Z</dcterms:modified>
  <cp:category/>
  <cp:version/>
  <cp:contentType/>
  <cp:contentStatus/>
</cp:coreProperties>
</file>