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5 класс" sheetId="1" r:id="rId1"/>
    <sheet name="7 класс" sheetId="2" r:id="rId2"/>
    <sheet name="8 класс" sheetId="3" r:id="rId3"/>
    <sheet name="9 класс" sheetId="4" r:id="rId4"/>
  </sheets>
  <definedNames/>
  <calcPr fullCalcOnLoad="1"/>
</workbook>
</file>

<file path=xl/sharedStrings.xml><?xml version="1.0" encoding="utf-8"?>
<sst xmlns="http://schemas.openxmlformats.org/spreadsheetml/2006/main" count="188" uniqueCount="80">
  <si>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</si>
  <si>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</si>
  <si>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</si>
  <si>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</si>
  <si>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</si>
  <si>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</si>
  <si>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</si>
  <si>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</si>
  <si>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</si>
  <si>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</si>
  <si>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</si>
  <si>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7 класс</t>
  </si>
  <si>
    <t>8 класс</t>
  </si>
  <si>
    <t>9 класс</t>
  </si>
  <si>
    <t>Теория</t>
  </si>
  <si>
    <t xml:space="preserve">Теория </t>
  </si>
  <si>
    <t>Практика</t>
  </si>
  <si>
    <t>Предварительные результаты школьного этапа всероссийской олимпиады 2022 года по физической культуре (девушки)</t>
  </si>
  <si>
    <t>Ломоносова</t>
  </si>
  <si>
    <t>Екатерина</t>
  </si>
  <si>
    <t>Васильевна</t>
  </si>
  <si>
    <t>Краскевч</t>
  </si>
  <si>
    <t>Дарья</t>
  </si>
  <si>
    <t>Олеговна</t>
  </si>
  <si>
    <t>Апарнева</t>
  </si>
  <si>
    <t>Дмитриевна</t>
  </si>
  <si>
    <t>Виноградова</t>
  </si>
  <si>
    <t>Анастасия</t>
  </si>
  <si>
    <t>Ильязова</t>
  </si>
  <si>
    <t>Диана</t>
  </si>
  <si>
    <t>Раильевна</t>
  </si>
  <si>
    <t>Артеева</t>
  </si>
  <si>
    <t>Ольга</t>
  </si>
  <si>
    <t>Александровна</t>
  </si>
  <si>
    <t>Зверева</t>
  </si>
  <si>
    <t>Денисовна</t>
  </si>
  <si>
    <t>Ященко</t>
  </si>
  <si>
    <t>Арина</t>
  </si>
  <si>
    <t>Сергеевна</t>
  </si>
  <si>
    <t>Полуяктова</t>
  </si>
  <si>
    <t>Витальевна</t>
  </si>
  <si>
    <t>Панагушина</t>
  </si>
  <si>
    <t>Полина</t>
  </si>
  <si>
    <t>Григорьевна</t>
  </si>
  <si>
    <t>Степанова</t>
  </si>
  <si>
    <t>Ксения</t>
  </si>
  <si>
    <t>Мещерикова</t>
  </si>
  <si>
    <t>Павловна</t>
  </si>
  <si>
    <t>Шерсткова</t>
  </si>
  <si>
    <t>Апполинария</t>
  </si>
  <si>
    <t>Соколова</t>
  </si>
  <si>
    <t>Максимовна</t>
  </si>
  <si>
    <t>Фролова</t>
  </si>
  <si>
    <t>Валерьевна</t>
  </si>
  <si>
    <t>Холод</t>
  </si>
  <si>
    <t>Стефания</t>
  </si>
  <si>
    <t>Игоревна</t>
  </si>
  <si>
    <t>Якупова</t>
  </si>
  <si>
    <t>Виктория</t>
  </si>
  <si>
    <t>Шамильевна</t>
  </si>
  <si>
    <t>Сушко</t>
  </si>
  <si>
    <t>Валерия</t>
  </si>
  <si>
    <t>победитель</t>
  </si>
  <si>
    <t>призер</t>
  </si>
  <si>
    <t>участник</t>
  </si>
  <si>
    <t>Бурнаев Дмитрий Борисович</t>
  </si>
  <si>
    <t>Омельяненко Даниил Сергеевич</t>
  </si>
  <si>
    <t>Бабенко Корина Витальевна</t>
  </si>
  <si>
    <t>СОШ № 39 им. Г.А.Чернова</t>
  </si>
  <si>
    <t>Побилевская</t>
  </si>
  <si>
    <t>Андреевна</t>
  </si>
  <si>
    <t>7В</t>
  </si>
  <si>
    <t>7Б</t>
  </si>
  <si>
    <t>7А</t>
  </si>
  <si>
    <t>5А</t>
  </si>
  <si>
    <t>5Б</t>
  </si>
  <si>
    <t>8Б</t>
  </si>
  <si>
    <t>8В</t>
  </si>
  <si>
    <t>9А</t>
  </si>
  <si>
    <t>9Б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</si>
</sst>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0" fontId="3" fillId="15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horizontal="left" vertical="top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vertical="top" wrapText="1"/>
    </xf>
    <xf numFmtId="10" fontId="5" fillId="15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vertical="top"/>
    </xf>
    <xf numFmtId="1" fontId="4" fillId="3" borderId="10" xfId="0" applyNumberFormat="1" applyFont="1" applyFill="1" applyBorder="1" applyAlignment="1">
      <alignment vertical="top"/>
    </xf>
    <xf numFmtId="0" fontId="4" fillId="3" borderId="10" xfId="0" applyFont="1" applyFill="1" applyBorder="1" applyAlignment="1">
      <alignment/>
    </xf>
    <xf numFmtId="1" fontId="4" fillId="3" borderId="10" xfId="0" applyNumberFormat="1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/>
    </xf>
    <xf numFmtId="1" fontId="4" fillId="3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" fontId="4" fillId="3" borderId="10" xfId="0" applyNumberFormat="1" applyFont="1" applyFill="1" applyBorder="1" applyAlignment="1">
      <alignment/>
    </xf>
    <xf numFmtId="0" fontId="4" fillId="3" borderId="10" xfId="0" applyFont="1" applyFill="1" applyBorder="1" applyAlignment="1">
      <alignment horizontal="left" vertical="top" wrapText="1"/>
    </xf>
    <xf numFmtId="0" fontId="4" fillId="3" borderId="10" xfId="0" applyNumberFormat="1" applyFont="1" applyFill="1" applyBorder="1" applyAlignment="1">
      <alignment horizontal="center" vertical="top"/>
    </xf>
    <xf numFmtId="1" fontId="5" fillId="15" borderId="10" xfId="0" applyNumberFormat="1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="90" zoomScaleNormal="90" zoomScalePageLayoutView="0" workbookViewId="0" topLeftCell="A1">
      <selection activeCell="E9" sqref="E9"/>
    </sheetView>
  </sheetViews>
  <sheetFormatPr defaultColWidth="9.140625" defaultRowHeight="15"/>
  <cols>
    <col min="1" max="1" width="11.7109375" style="0" bestFit="1" customWidth="1"/>
    <col min="2" max="2" width="16.140625" style="0" customWidth="1"/>
    <col min="3" max="3" width="17.140625" style="0" customWidth="1"/>
    <col min="4" max="4" width="8.421875" style="0" bestFit="1" customWidth="1"/>
    <col min="6" max="6" width="27.28125" style="0" customWidth="1"/>
    <col min="7" max="7" width="31.57421875" style="0" customWidth="1"/>
    <col min="11" max="11" width="12.8515625" style="0" bestFit="1" customWidth="1"/>
  </cols>
  <sheetData>
    <row r="1" spans="1:11" ht="23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14</v>
      </c>
      <c r="I2" s="22" t="s">
        <v>7</v>
      </c>
      <c r="J2" s="1" t="s">
        <v>8</v>
      </c>
      <c r="K2" s="22" t="s">
        <v>9</v>
      </c>
    </row>
    <row r="3" spans="1:11" ht="15.75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2" t="s">
        <v>54</v>
      </c>
      <c r="B4" s="2" t="s">
        <v>55</v>
      </c>
      <c r="C4" s="2" t="s">
        <v>56</v>
      </c>
      <c r="D4" s="4">
        <v>3</v>
      </c>
      <c r="E4" s="5" t="s">
        <v>74</v>
      </c>
      <c r="F4" s="9" t="s">
        <v>68</v>
      </c>
      <c r="G4" s="2" t="s">
        <v>65</v>
      </c>
      <c r="H4" s="6">
        <v>14</v>
      </c>
      <c r="I4" s="21">
        <f aca="true" t="shared" si="0" ref="I4:I9">SUM(H4:H4)</f>
        <v>14</v>
      </c>
      <c r="J4" s="7">
        <f aca="true" t="shared" si="1" ref="J4:J9">I4/20</f>
        <v>0.7</v>
      </c>
      <c r="K4" s="8" t="s">
        <v>62</v>
      </c>
    </row>
    <row r="5" spans="1:11" ht="15">
      <c r="A5" s="3" t="s">
        <v>50</v>
      </c>
      <c r="B5" s="3" t="s">
        <v>22</v>
      </c>
      <c r="C5" s="3" t="s">
        <v>51</v>
      </c>
      <c r="D5" s="9">
        <v>7</v>
      </c>
      <c r="E5" s="9" t="s">
        <v>74</v>
      </c>
      <c r="F5" s="9" t="s">
        <v>68</v>
      </c>
      <c r="G5" s="10" t="s">
        <v>65</v>
      </c>
      <c r="H5" s="11">
        <v>13</v>
      </c>
      <c r="I5" s="21">
        <f t="shared" si="0"/>
        <v>13</v>
      </c>
      <c r="J5" s="7">
        <f t="shared" si="1"/>
        <v>0.65</v>
      </c>
      <c r="K5" s="8" t="s">
        <v>63</v>
      </c>
    </row>
    <row r="6" spans="1:11" ht="15">
      <c r="A6" s="3" t="s">
        <v>60</v>
      </c>
      <c r="B6" s="3" t="s">
        <v>61</v>
      </c>
      <c r="C6" s="3" t="s">
        <v>51</v>
      </c>
      <c r="D6" s="9">
        <v>10</v>
      </c>
      <c r="E6" s="9" t="s">
        <v>75</v>
      </c>
      <c r="F6" s="9" t="s">
        <v>68</v>
      </c>
      <c r="G6" s="10" t="s">
        <v>66</v>
      </c>
      <c r="H6" s="11">
        <v>10</v>
      </c>
      <c r="I6" s="21">
        <f t="shared" si="0"/>
        <v>10</v>
      </c>
      <c r="J6" s="7">
        <f t="shared" si="1"/>
        <v>0.5</v>
      </c>
      <c r="K6" s="8" t="s">
        <v>64</v>
      </c>
    </row>
    <row r="7" spans="1:11" ht="15">
      <c r="A7" s="2" t="s">
        <v>48</v>
      </c>
      <c r="B7" s="2" t="s">
        <v>49</v>
      </c>
      <c r="C7" s="2" t="s">
        <v>20</v>
      </c>
      <c r="D7" s="4">
        <v>8</v>
      </c>
      <c r="E7" s="5" t="s">
        <v>74</v>
      </c>
      <c r="F7" s="9" t="s">
        <v>68</v>
      </c>
      <c r="G7" s="2" t="s">
        <v>65</v>
      </c>
      <c r="H7" s="6">
        <v>9</v>
      </c>
      <c r="I7" s="21">
        <f t="shared" si="0"/>
        <v>9</v>
      </c>
      <c r="J7" s="7">
        <f t="shared" si="1"/>
        <v>0.45</v>
      </c>
      <c r="K7" s="8" t="s">
        <v>64</v>
      </c>
    </row>
    <row r="8" spans="1:11" ht="15">
      <c r="A8" s="2" t="s">
        <v>52</v>
      </c>
      <c r="B8" s="2" t="s">
        <v>19</v>
      </c>
      <c r="C8" s="2" t="s">
        <v>53</v>
      </c>
      <c r="D8" s="4">
        <v>6</v>
      </c>
      <c r="E8" s="5" t="s">
        <v>75</v>
      </c>
      <c r="F8" s="9" t="s">
        <v>68</v>
      </c>
      <c r="G8" s="2" t="s">
        <v>65</v>
      </c>
      <c r="H8" s="6">
        <v>8</v>
      </c>
      <c r="I8" s="21">
        <f t="shared" si="0"/>
        <v>8</v>
      </c>
      <c r="J8" s="7">
        <f t="shared" si="1"/>
        <v>0.4</v>
      </c>
      <c r="K8" s="8" t="s">
        <v>64</v>
      </c>
    </row>
    <row r="9" spans="1:11" ht="15">
      <c r="A9" s="3" t="s">
        <v>57</v>
      </c>
      <c r="B9" s="3" t="s">
        <v>58</v>
      </c>
      <c r="C9" s="3" t="s">
        <v>59</v>
      </c>
      <c r="D9" s="9">
        <v>1</v>
      </c>
      <c r="E9" s="9" t="s">
        <v>74</v>
      </c>
      <c r="F9" s="9" t="s">
        <v>68</v>
      </c>
      <c r="G9" s="10" t="s">
        <v>65</v>
      </c>
      <c r="H9" s="11">
        <v>8</v>
      </c>
      <c r="I9" s="21">
        <f t="shared" si="0"/>
        <v>8</v>
      </c>
      <c r="J9" s="7">
        <f t="shared" si="1"/>
        <v>0.4</v>
      </c>
      <c r="K9" s="8" t="s">
        <v>64</v>
      </c>
    </row>
    <row r="10" spans="1:11" ht="15">
      <c r="A10" s="19"/>
      <c r="B10" s="3"/>
      <c r="C10" s="3"/>
      <c r="D10" s="9"/>
      <c r="E10" s="9"/>
      <c r="F10" s="9"/>
      <c r="G10" s="10"/>
      <c r="H10" s="11"/>
      <c r="I10" s="21">
        <f>SUM(H10:H10)</f>
        <v>0</v>
      </c>
      <c r="J10" s="7">
        <f>I10/20</f>
        <v>0</v>
      </c>
      <c r="K10" s="8"/>
    </row>
    <row r="11" spans="1:11" ht="15">
      <c r="A11" s="3"/>
      <c r="B11" s="3"/>
      <c r="C11" s="3"/>
      <c r="D11" s="9"/>
      <c r="E11" s="20"/>
      <c r="F11" s="9"/>
      <c r="G11" s="10"/>
      <c r="H11" s="11"/>
      <c r="I11" s="21">
        <f>SUM(H11:H11)</f>
        <v>0</v>
      </c>
      <c r="J11" s="7">
        <f>I11/20</f>
        <v>0</v>
      </c>
      <c r="K11" s="8"/>
    </row>
    <row r="12" spans="1:11" ht="15">
      <c r="A12" s="3"/>
      <c r="B12" s="3"/>
      <c r="C12" s="3"/>
      <c r="D12" s="9"/>
      <c r="E12" s="20"/>
      <c r="F12" s="20"/>
      <c r="G12" s="10"/>
      <c r="H12" s="11"/>
      <c r="I12" s="21">
        <f>SUM(H12:H12)</f>
        <v>0</v>
      </c>
      <c r="J12" s="7">
        <f>I12/20</f>
        <v>0</v>
      </c>
      <c r="K12" s="8"/>
    </row>
  </sheetData>
  <sheetProtection/>
  <mergeCells count="2">
    <mergeCell ref="A1:K1"/>
    <mergeCell ref="A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90" zoomScaleNormal="90" zoomScalePageLayoutView="0" workbookViewId="0" topLeftCell="A1">
      <selection activeCell="L26" sqref="L26"/>
    </sheetView>
  </sheetViews>
  <sheetFormatPr defaultColWidth="9.140625" defaultRowHeight="15"/>
  <cols>
    <col min="1" max="1" width="15.140625" style="0" customWidth="1"/>
    <col min="2" max="2" width="14.00390625" style="0" customWidth="1"/>
    <col min="3" max="3" width="14.7109375" style="0" customWidth="1"/>
    <col min="4" max="4" width="8.421875" style="0" bestFit="1" customWidth="1"/>
    <col min="6" max="6" width="25.8515625" style="0" customWidth="1"/>
    <col min="7" max="7" width="31.8515625" style="0" customWidth="1"/>
    <col min="8" max="8" width="10.140625" style="0" bestFit="1" customWidth="1"/>
    <col min="9" max="9" width="11.8515625" style="0" bestFit="1" customWidth="1"/>
    <col min="12" max="12" width="12.8515625" style="0" bestFit="1" customWidth="1"/>
  </cols>
  <sheetData>
    <row r="1" spans="1:12" ht="23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15</v>
      </c>
      <c r="I2" s="22" t="s">
        <v>16</v>
      </c>
      <c r="J2" s="22" t="s">
        <v>7</v>
      </c>
      <c r="K2" s="1" t="s">
        <v>8</v>
      </c>
      <c r="L2" s="22" t="s">
        <v>9</v>
      </c>
    </row>
    <row r="3" spans="1:12" ht="15.75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>
      <c r="A4" s="2" t="s">
        <v>46</v>
      </c>
      <c r="B4" s="2" t="s">
        <v>27</v>
      </c>
      <c r="C4" s="2" t="s">
        <v>35</v>
      </c>
      <c r="D4" s="4">
        <v>9</v>
      </c>
      <c r="E4" s="5" t="s">
        <v>72</v>
      </c>
      <c r="F4" s="5" t="s">
        <v>68</v>
      </c>
      <c r="G4" s="2" t="s">
        <v>65</v>
      </c>
      <c r="H4" s="6">
        <v>14</v>
      </c>
      <c r="I4" s="6">
        <v>40</v>
      </c>
      <c r="J4" s="21">
        <f aca="true" t="shared" si="0" ref="J4:J9">SUM(H4:I4)</f>
        <v>54</v>
      </c>
      <c r="K4" s="7">
        <f aca="true" t="shared" si="1" ref="K4:K9">J4/70</f>
        <v>0.7714285714285715</v>
      </c>
      <c r="L4" s="8" t="s">
        <v>62</v>
      </c>
    </row>
    <row r="5" spans="1:12" ht="15">
      <c r="A5" s="2" t="s">
        <v>41</v>
      </c>
      <c r="B5" s="2" t="s">
        <v>42</v>
      </c>
      <c r="C5" s="2" t="s">
        <v>43</v>
      </c>
      <c r="D5" s="4">
        <v>12</v>
      </c>
      <c r="E5" s="5" t="s">
        <v>73</v>
      </c>
      <c r="F5" s="5" t="s">
        <v>68</v>
      </c>
      <c r="G5" s="2" t="s">
        <v>65</v>
      </c>
      <c r="H5" s="6">
        <v>14</v>
      </c>
      <c r="I5" s="6">
        <v>25</v>
      </c>
      <c r="J5" s="21">
        <f>SUM(H5:I5)</f>
        <v>39</v>
      </c>
      <c r="K5" s="7">
        <f>J5/70</f>
        <v>0.5571428571428572</v>
      </c>
      <c r="L5" s="8" t="s">
        <v>63</v>
      </c>
    </row>
    <row r="6" spans="1:12" ht="15">
      <c r="A6" s="3" t="s">
        <v>44</v>
      </c>
      <c r="B6" s="3" t="s">
        <v>45</v>
      </c>
      <c r="C6" s="3" t="s">
        <v>47</v>
      </c>
      <c r="D6" s="9">
        <v>10</v>
      </c>
      <c r="E6" s="9" t="s">
        <v>72</v>
      </c>
      <c r="F6" s="5" t="s">
        <v>68</v>
      </c>
      <c r="G6" s="10" t="s">
        <v>65</v>
      </c>
      <c r="H6" s="11">
        <v>4</v>
      </c>
      <c r="I6" s="11">
        <v>23</v>
      </c>
      <c r="J6" s="21">
        <f>SUM(H6:I6)</f>
        <v>27</v>
      </c>
      <c r="K6" s="7">
        <f>J6/70</f>
        <v>0.38571428571428573</v>
      </c>
      <c r="L6" s="8" t="s">
        <v>64</v>
      </c>
    </row>
    <row r="7" spans="1:12" ht="15">
      <c r="A7" s="3" t="s">
        <v>69</v>
      </c>
      <c r="B7" s="3" t="s">
        <v>19</v>
      </c>
      <c r="C7" s="3" t="s">
        <v>70</v>
      </c>
      <c r="D7" s="9">
        <v>8</v>
      </c>
      <c r="E7" s="9" t="s">
        <v>71</v>
      </c>
      <c r="F7" s="5" t="s">
        <v>68</v>
      </c>
      <c r="G7" s="10" t="s">
        <v>66</v>
      </c>
      <c r="H7" s="11">
        <v>4</v>
      </c>
      <c r="I7" s="11">
        <v>20</v>
      </c>
      <c r="J7" s="21">
        <f t="shared" si="0"/>
        <v>24</v>
      </c>
      <c r="K7" s="7">
        <f t="shared" si="1"/>
        <v>0.34285714285714286</v>
      </c>
      <c r="L7" s="8" t="s">
        <v>64</v>
      </c>
    </row>
    <row r="8" spans="1:12" ht="15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 ht="15">
      <c r="A9" s="12"/>
      <c r="B9" s="10"/>
      <c r="C9" s="10"/>
      <c r="D9" s="9"/>
      <c r="E9" s="9"/>
      <c r="F9" s="9"/>
      <c r="G9" s="3"/>
      <c r="H9" s="13"/>
      <c r="I9" s="13"/>
      <c r="J9" s="21">
        <f t="shared" si="0"/>
        <v>0</v>
      </c>
      <c r="K9" s="7">
        <f t="shared" si="1"/>
        <v>0</v>
      </c>
      <c r="L9" s="8"/>
    </row>
  </sheetData>
  <sheetProtection/>
  <mergeCells count="2">
    <mergeCell ref="A1:L1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="90" zoomScaleNormal="90" zoomScalePageLayoutView="0" workbookViewId="0" topLeftCell="A2">
      <selection activeCell="E7" sqref="E7"/>
    </sheetView>
  </sheetViews>
  <sheetFormatPr defaultColWidth="9.140625" defaultRowHeight="15"/>
  <cols>
    <col min="1" max="1" width="18.7109375" style="0" customWidth="1"/>
    <col min="2" max="2" width="12.8515625" style="0" customWidth="1"/>
    <col min="3" max="3" width="18.7109375" style="0" customWidth="1"/>
    <col min="4" max="4" width="8.421875" style="0" bestFit="1" customWidth="1"/>
    <col min="6" max="6" width="30.57421875" style="0" customWidth="1"/>
    <col min="7" max="7" width="33.421875" style="0" customWidth="1"/>
    <col min="8" max="8" width="10.140625" style="0" bestFit="1" customWidth="1"/>
    <col min="9" max="9" width="11.8515625" style="0" bestFit="1" customWidth="1"/>
    <col min="12" max="12" width="12.8515625" style="0" bestFit="1" customWidth="1"/>
  </cols>
  <sheetData>
    <row r="1" spans="1:12" ht="23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15</v>
      </c>
      <c r="I2" s="23" t="s">
        <v>16</v>
      </c>
      <c r="J2" s="23" t="s">
        <v>7</v>
      </c>
      <c r="K2" s="1" t="s">
        <v>8</v>
      </c>
      <c r="L2" s="23" t="s">
        <v>9</v>
      </c>
    </row>
    <row r="3" spans="1:12" ht="15.75">
      <c r="A3" s="25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>
      <c r="A4" s="3" t="s">
        <v>36</v>
      </c>
      <c r="B4" s="3" t="s">
        <v>37</v>
      </c>
      <c r="C4" s="3" t="s">
        <v>38</v>
      </c>
      <c r="D4" s="9">
        <v>3</v>
      </c>
      <c r="E4" s="9" t="s">
        <v>76</v>
      </c>
      <c r="F4" s="5" t="s">
        <v>68</v>
      </c>
      <c r="G4" s="10" t="s">
        <v>67</v>
      </c>
      <c r="H4" s="11">
        <v>17</v>
      </c>
      <c r="I4" s="11">
        <v>30</v>
      </c>
      <c r="J4" s="21">
        <f aca="true" t="shared" si="0" ref="J4:J12">SUM(H4:I4)</f>
        <v>47</v>
      </c>
      <c r="K4" s="7">
        <f aca="true" t="shared" si="1" ref="K4:K12">J4/70</f>
        <v>0.6714285714285714</v>
      </c>
      <c r="L4" s="8" t="s">
        <v>62</v>
      </c>
    </row>
    <row r="5" spans="1:12" ht="15">
      <c r="A5" s="3" t="s">
        <v>39</v>
      </c>
      <c r="B5" s="3" t="s">
        <v>29</v>
      </c>
      <c r="C5" s="3" t="s">
        <v>40</v>
      </c>
      <c r="D5" s="9">
        <v>2</v>
      </c>
      <c r="E5" s="9" t="s">
        <v>76</v>
      </c>
      <c r="F5" s="5" t="s">
        <v>68</v>
      </c>
      <c r="G5" s="10" t="s">
        <v>67</v>
      </c>
      <c r="H5" s="11">
        <v>15</v>
      </c>
      <c r="I5" s="11">
        <v>25</v>
      </c>
      <c r="J5" s="21">
        <f t="shared" si="0"/>
        <v>40</v>
      </c>
      <c r="K5" s="7">
        <f t="shared" si="1"/>
        <v>0.5714285714285714</v>
      </c>
      <c r="L5" s="8" t="s">
        <v>63</v>
      </c>
    </row>
    <row r="6" spans="1:12" ht="15">
      <c r="A6" s="2" t="s">
        <v>26</v>
      </c>
      <c r="B6" s="2" t="s">
        <v>27</v>
      </c>
      <c r="C6" s="2" t="s">
        <v>25</v>
      </c>
      <c r="D6" s="4">
        <v>11</v>
      </c>
      <c r="E6" s="5" t="s">
        <v>77</v>
      </c>
      <c r="F6" s="5" t="s">
        <v>68</v>
      </c>
      <c r="G6" s="2" t="s">
        <v>65</v>
      </c>
      <c r="H6" s="6">
        <v>14</v>
      </c>
      <c r="I6" s="6">
        <v>26</v>
      </c>
      <c r="J6" s="21">
        <f>SUM(H6:I6)</f>
        <v>40</v>
      </c>
      <c r="K6" s="7">
        <f>J6/70</f>
        <v>0.5714285714285714</v>
      </c>
      <c r="L6" s="8" t="s">
        <v>63</v>
      </c>
    </row>
    <row r="7" spans="1:12" ht="15">
      <c r="A7" s="3" t="s">
        <v>28</v>
      </c>
      <c r="B7" s="3" t="s">
        <v>29</v>
      </c>
      <c r="C7" s="3" t="s">
        <v>30</v>
      </c>
      <c r="D7" s="9">
        <v>6</v>
      </c>
      <c r="E7" s="9" t="s">
        <v>76</v>
      </c>
      <c r="F7" s="5" t="s">
        <v>68</v>
      </c>
      <c r="G7" s="10" t="s">
        <v>67</v>
      </c>
      <c r="H7" s="11">
        <v>14</v>
      </c>
      <c r="I7" s="11">
        <v>20</v>
      </c>
      <c r="J7" s="21">
        <f>SUM(H7:I7)</f>
        <v>34</v>
      </c>
      <c r="K7" s="7">
        <f>J7/70</f>
        <v>0.4857142857142857</v>
      </c>
      <c r="L7" s="8" t="s">
        <v>64</v>
      </c>
    </row>
    <row r="8" spans="1:12" ht="15">
      <c r="A8" s="2" t="s">
        <v>34</v>
      </c>
      <c r="B8" s="2" t="s">
        <v>29</v>
      </c>
      <c r="C8" s="2" t="s">
        <v>35</v>
      </c>
      <c r="D8" s="4">
        <v>5</v>
      </c>
      <c r="E8" s="5" t="s">
        <v>76</v>
      </c>
      <c r="F8" s="5" t="s">
        <v>68</v>
      </c>
      <c r="G8" s="10" t="s">
        <v>67</v>
      </c>
      <c r="H8" s="6">
        <v>9</v>
      </c>
      <c r="I8" s="6">
        <v>21</v>
      </c>
      <c r="J8" s="21">
        <f>SUM(H8:I8)</f>
        <v>30</v>
      </c>
      <c r="K8" s="7">
        <f>J8/70</f>
        <v>0.42857142857142855</v>
      </c>
      <c r="L8" s="8" t="s">
        <v>64</v>
      </c>
    </row>
    <row r="9" spans="1:12" ht="15">
      <c r="A9" s="2" t="s">
        <v>31</v>
      </c>
      <c r="B9" s="2" t="s">
        <v>32</v>
      </c>
      <c r="C9" s="2" t="s">
        <v>33</v>
      </c>
      <c r="D9" s="4">
        <v>7</v>
      </c>
      <c r="E9" s="5" t="s">
        <v>76</v>
      </c>
      <c r="F9" s="5" t="s">
        <v>68</v>
      </c>
      <c r="G9" s="10" t="s">
        <v>67</v>
      </c>
      <c r="H9" s="6">
        <v>10</v>
      </c>
      <c r="I9" s="6">
        <v>19</v>
      </c>
      <c r="J9" s="21">
        <f>SUM(H9:I9)</f>
        <v>29</v>
      </c>
      <c r="K9" s="7">
        <f>J9/70</f>
        <v>0.4142857142857143</v>
      </c>
      <c r="L9" s="8" t="s">
        <v>64</v>
      </c>
    </row>
    <row r="10" spans="1:12" ht="15">
      <c r="A10" s="12"/>
      <c r="B10" s="10"/>
      <c r="C10" s="10"/>
      <c r="D10" s="9"/>
      <c r="E10" s="9"/>
      <c r="F10" s="9"/>
      <c r="G10" s="3"/>
      <c r="H10" s="13"/>
      <c r="I10" s="13"/>
      <c r="J10" s="21">
        <f t="shared" si="0"/>
        <v>0</v>
      </c>
      <c r="K10" s="7">
        <f t="shared" si="1"/>
        <v>0</v>
      </c>
      <c r="L10" s="8"/>
    </row>
    <row r="11" spans="1:12" ht="15">
      <c r="A11" s="14"/>
      <c r="B11" s="14"/>
      <c r="C11" s="14"/>
      <c r="D11" s="15"/>
      <c r="E11" s="16"/>
      <c r="F11" s="16"/>
      <c r="G11" s="17"/>
      <c r="H11" s="18"/>
      <c r="I11" s="18"/>
      <c r="J11" s="21">
        <f t="shared" si="0"/>
        <v>0</v>
      </c>
      <c r="K11" s="7">
        <f t="shared" si="1"/>
        <v>0</v>
      </c>
      <c r="L11" s="8"/>
    </row>
    <row r="12" spans="1:12" ht="15">
      <c r="A12" s="3"/>
      <c r="B12" s="3"/>
      <c r="C12" s="3"/>
      <c r="D12" s="9"/>
      <c r="E12" s="9"/>
      <c r="F12" s="9"/>
      <c r="G12" s="10"/>
      <c r="H12" s="11"/>
      <c r="I12" s="11"/>
      <c r="J12" s="21">
        <f t="shared" si="0"/>
        <v>0</v>
      </c>
      <c r="K12" s="7">
        <f t="shared" si="1"/>
        <v>0</v>
      </c>
      <c r="L12" s="8"/>
    </row>
  </sheetData>
  <sheetProtection/>
  <mergeCells count="2">
    <mergeCell ref="A1:L1"/>
    <mergeCell ref="A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="90" zoomScaleNormal="90" zoomScalePageLayoutView="0" workbookViewId="0" topLeftCell="A1">
      <selection activeCell="E6" sqref="E6"/>
    </sheetView>
  </sheetViews>
  <sheetFormatPr defaultColWidth="9.140625" defaultRowHeight="15"/>
  <cols>
    <col min="1" max="1" width="16.28125" style="0" customWidth="1"/>
    <col min="2" max="2" width="12.00390625" style="0" customWidth="1"/>
    <col min="3" max="3" width="14.28125" style="0" customWidth="1"/>
    <col min="4" max="4" width="8.421875" style="0" bestFit="1" customWidth="1"/>
    <col min="6" max="6" width="27.140625" style="0" customWidth="1"/>
    <col min="7" max="7" width="28.7109375" style="0" customWidth="1"/>
    <col min="8" max="8" width="10.140625" style="0" bestFit="1" customWidth="1"/>
    <col min="9" max="9" width="11.8515625" style="0" bestFit="1" customWidth="1"/>
    <col min="12" max="12" width="12.8515625" style="0" bestFit="1" customWidth="1"/>
  </cols>
  <sheetData>
    <row r="1" spans="1:12" ht="23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15</v>
      </c>
      <c r="I2" s="23" t="s">
        <v>16</v>
      </c>
      <c r="J2" s="23" t="s">
        <v>7</v>
      </c>
      <c r="K2" s="1" t="s">
        <v>8</v>
      </c>
      <c r="L2" s="23" t="s">
        <v>9</v>
      </c>
    </row>
    <row r="3" spans="1:12" ht="15.7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7.25" customHeight="1">
      <c r="A4" s="2" t="s">
        <v>18</v>
      </c>
      <c r="B4" s="2" t="s">
        <v>19</v>
      </c>
      <c r="C4" s="2" t="s">
        <v>20</v>
      </c>
      <c r="D4" s="4">
        <v>1</v>
      </c>
      <c r="E4" s="5" t="s">
        <v>78</v>
      </c>
      <c r="F4" s="5" t="s">
        <v>68</v>
      </c>
      <c r="G4" s="2" t="s">
        <v>65</v>
      </c>
      <c r="H4" s="6">
        <v>15</v>
      </c>
      <c r="I4" s="6">
        <v>24</v>
      </c>
      <c r="J4" s="21">
        <f aca="true" t="shared" si="0" ref="J4:J9">SUM(H4:I4)</f>
        <v>39</v>
      </c>
      <c r="K4" s="7">
        <f aca="true" t="shared" si="1" ref="K4:K9">J4/65</f>
        <v>0.6</v>
      </c>
      <c r="L4" s="8" t="s">
        <v>62</v>
      </c>
    </row>
    <row r="5" spans="1:12" ht="15">
      <c r="A5" s="2" t="s">
        <v>24</v>
      </c>
      <c r="B5" s="2" t="s">
        <v>22</v>
      </c>
      <c r="C5" s="2" t="s">
        <v>25</v>
      </c>
      <c r="D5" s="4">
        <v>4</v>
      </c>
      <c r="E5" s="5" t="s">
        <v>79</v>
      </c>
      <c r="F5" s="5" t="s">
        <v>68</v>
      </c>
      <c r="G5" s="2" t="s">
        <v>65</v>
      </c>
      <c r="H5" s="6">
        <v>12</v>
      </c>
      <c r="I5" s="6">
        <v>26</v>
      </c>
      <c r="J5" s="21">
        <f t="shared" si="0"/>
        <v>38</v>
      </c>
      <c r="K5" s="7">
        <f t="shared" si="1"/>
        <v>0.5846153846153846</v>
      </c>
      <c r="L5" s="8" t="s">
        <v>63</v>
      </c>
    </row>
    <row r="6" spans="1:12" ht="15">
      <c r="A6" s="3" t="s">
        <v>21</v>
      </c>
      <c r="B6" s="3" t="s">
        <v>22</v>
      </c>
      <c r="C6" s="3" t="s">
        <v>23</v>
      </c>
      <c r="D6" s="9">
        <v>3</v>
      </c>
      <c r="E6" s="9" t="s">
        <v>78</v>
      </c>
      <c r="F6" s="5" t="s">
        <v>68</v>
      </c>
      <c r="G6" s="10" t="s">
        <v>65</v>
      </c>
      <c r="H6" s="11">
        <v>14</v>
      </c>
      <c r="I6" s="11">
        <v>23</v>
      </c>
      <c r="J6" s="21">
        <f>SUM(H6:I6)</f>
        <v>37</v>
      </c>
      <c r="K6" s="7">
        <f>J6/65</f>
        <v>0.5692307692307692</v>
      </c>
      <c r="L6" s="8" t="s">
        <v>64</v>
      </c>
    </row>
    <row r="7" spans="1:12" ht="15">
      <c r="A7" s="3"/>
      <c r="B7" s="3"/>
      <c r="C7" s="3"/>
      <c r="D7" s="9"/>
      <c r="E7" s="9"/>
      <c r="F7" s="9"/>
      <c r="G7" s="10"/>
      <c r="H7" s="11"/>
      <c r="I7" s="11"/>
      <c r="J7" s="21">
        <f t="shared" si="0"/>
        <v>0</v>
      </c>
      <c r="K7" s="7">
        <f t="shared" si="1"/>
        <v>0</v>
      </c>
      <c r="L7" s="8"/>
    </row>
    <row r="8" spans="1:12" ht="15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 ht="15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</sheetData>
  <sheetProtection/>
  <mergeCells count="2">
    <mergeCell ref="A1:L1"/>
    <mergeCell ref="A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2022-10-08T07:18:19Z</dcterms:modified>
  <cp:category/>
  <cp:version/>
  <cp:contentType/>
  <cp:contentStatus/>
</cp:coreProperties>
</file>