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05F787C7-07D2-4E71-BB9E-74EBCF09388D}" xr6:coauthVersionLast="36" xr6:coauthVersionMax="36" xr10:uidLastSave="{00000000-0000-0000-0000-000000000000}"/>
  <bookViews>
    <workbookView xWindow="0" yWindow="0" windowWidth="19200" windowHeight="6930" activeTab="4" xr2:uid="{00000000-000D-0000-FFFF-FFFF00000000}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91029"/>
</workbook>
</file>

<file path=xl/calcChain.xml><?xml version="1.0" encoding="utf-8"?>
<calcChain xmlns="http://schemas.openxmlformats.org/spreadsheetml/2006/main">
  <c r="N7" i="4" l="1"/>
  <c r="O7" i="4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4" i="5"/>
  <c r="O4" i="5" s="1"/>
  <c r="N7" i="6"/>
  <c r="O7" i="6" s="1"/>
  <c r="N5" i="6"/>
  <c r="O5" i="6" s="1"/>
  <c r="N9" i="7"/>
  <c r="O9" i="7" s="1"/>
  <c r="N8" i="7"/>
  <c r="O8" i="7" s="1"/>
  <c r="N7" i="7"/>
  <c r="O7" i="7" s="1"/>
  <c r="N6" i="7"/>
  <c r="O6" i="7" s="1"/>
  <c r="N5" i="7"/>
  <c r="O5" i="7" s="1"/>
  <c r="N4" i="7"/>
  <c r="O4" i="7" s="1"/>
  <c r="O13" i="8"/>
  <c r="N12" i="8"/>
  <c r="O12" i="8" s="1"/>
  <c r="N11" i="8"/>
  <c r="O11" i="8" s="1"/>
  <c r="N9" i="8"/>
  <c r="O9" i="8" s="1"/>
  <c r="N8" i="8"/>
  <c r="O8" i="8" s="1"/>
  <c r="N7" i="8"/>
  <c r="O7" i="8" s="1"/>
  <c r="N6" i="8"/>
  <c r="N5" i="8"/>
  <c r="O5" i="8" s="1"/>
  <c r="N10" i="8" l="1"/>
  <c r="N14" i="8"/>
  <c r="N15" i="8"/>
  <c r="N4" i="8"/>
  <c r="O4" i="8" s="1"/>
  <c r="N10" i="7"/>
  <c r="N11" i="7"/>
  <c r="N6" i="6"/>
  <c r="N8" i="6"/>
  <c r="N9" i="6"/>
  <c r="N10" i="6"/>
  <c r="N11" i="6"/>
  <c r="N4" i="6"/>
  <c r="N14" i="5"/>
  <c r="N15" i="5"/>
  <c r="N4" i="4"/>
  <c r="N5" i="4"/>
  <c r="N6" i="4"/>
  <c r="N8" i="4"/>
  <c r="N9" i="4"/>
  <c r="O10" i="8" l="1"/>
  <c r="O14" i="8"/>
  <c r="O15" i="8"/>
  <c r="O10" i="7"/>
  <c r="O11" i="7"/>
  <c r="O6" i="6"/>
  <c r="O8" i="6"/>
  <c r="O9" i="6"/>
  <c r="O10" i="6"/>
  <c r="O11" i="6"/>
  <c r="O4" i="6"/>
  <c r="O14" i="5"/>
  <c r="O15" i="5"/>
  <c r="O4" i="4"/>
  <c r="O5" i="4"/>
  <c r="O6" i="4"/>
  <c r="O8" i="4"/>
  <c r="O9" i="4"/>
</calcChain>
</file>

<file path=xl/sharedStrings.xml><?xml version="1.0" encoding="utf-8"?>
<sst xmlns="http://schemas.openxmlformats.org/spreadsheetml/2006/main" count="320" uniqueCount="115">
  <si>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</si>
  <si>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</si>
  <si>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</si>
  <si>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</si>
  <si>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</si>
  <si>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</si>
  <si>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</si>
  <si>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</si>
  <si>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</si>
  <si>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</si>
  <si>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</si>
  <si>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</si>
  <si>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</si>
  <si>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</si>
  <si>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</si>
  <si>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</si>
  <si>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</si>
  <si>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</si>
  <si>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</si>
  <si>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</si>
  <si>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</si>
  <si>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зад.2 4</t>
  </si>
  <si>
    <t>Виноградова</t>
  </si>
  <si>
    <t>Анастасия</t>
  </si>
  <si>
    <t>Дмитриевна</t>
  </si>
  <si>
    <t>Бабенко Корина Витальевна</t>
  </si>
  <si>
    <t>8В</t>
  </si>
  <si>
    <t>Янина</t>
  </si>
  <si>
    <t xml:space="preserve">Алина </t>
  </si>
  <si>
    <t>Ильинична</t>
  </si>
  <si>
    <t>8А</t>
  </si>
  <si>
    <t>Сташун</t>
  </si>
  <si>
    <t>Глеб</t>
  </si>
  <si>
    <t>Родионович</t>
  </si>
  <si>
    <t>Замышляева</t>
  </si>
  <si>
    <t xml:space="preserve">Полина </t>
  </si>
  <si>
    <t>Игоревна</t>
  </si>
  <si>
    <t>Дубровина</t>
  </si>
  <si>
    <t>Андреевна</t>
  </si>
  <si>
    <t>Леуто</t>
  </si>
  <si>
    <t xml:space="preserve">Малькова </t>
  </si>
  <si>
    <t>Екатерина</t>
  </si>
  <si>
    <t>Семенов</t>
  </si>
  <si>
    <t>Михаил</t>
  </si>
  <si>
    <t>Михайлович</t>
  </si>
  <si>
    <t>Губин</t>
  </si>
  <si>
    <t>Богдан</t>
  </si>
  <si>
    <t>Витальевич</t>
  </si>
  <si>
    <t>Недохлебова</t>
  </si>
  <si>
    <t>Валерия</t>
  </si>
  <si>
    <t>Алексеевна</t>
  </si>
  <si>
    <t>Александровна</t>
  </si>
  <si>
    <t>Булыгин</t>
  </si>
  <si>
    <t>Юрьевич</t>
  </si>
  <si>
    <t>7А</t>
  </si>
  <si>
    <t>Ладнев</t>
  </si>
  <si>
    <t>Дмитрий</t>
  </si>
  <si>
    <t>Андреевич</t>
  </si>
  <si>
    <t>Гурьянова</t>
  </si>
  <si>
    <t>Ульяна</t>
  </si>
  <si>
    <t>Евграфова</t>
  </si>
  <si>
    <t>Кира</t>
  </si>
  <si>
    <t>Сергеевна</t>
  </si>
  <si>
    <t>Клемпач</t>
  </si>
  <si>
    <t>Олегович</t>
  </si>
  <si>
    <t>Головлева</t>
  </si>
  <si>
    <t>Дарья</t>
  </si>
  <si>
    <t>Бобрешев</t>
  </si>
  <si>
    <t>Алексей</t>
  </si>
  <si>
    <t>Даниил</t>
  </si>
  <si>
    <t>Шишелова</t>
  </si>
  <si>
    <t>София</t>
  </si>
  <si>
    <t>Олеговна</t>
  </si>
  <si>
    <t>Гаврилов</t>
  </si>
  <si>
    <t>Захар</t>
  </si>
  <si>
    <t>Александрович</t>
  </si>
  <si>
    <t>Надтока</t>
  </si>
  <si>
    <t>Юлия</t>
  </si>
  <si>
    <t>Науменко</t>
  </si>
  <si>
    <t>Егор</t>
  </si>
  <si>
    <t>Ломоносова</t>
  </si>
  <si>
    <t>Васильевна</t>
  </si>
  <si>
    <t>9А</t>
  </si>
  <si>
    <t xml:space="preserve">Белов </t>
  </si>
  <si>
    <t>Артем</t>
  </si>
  <si>
    <t>Евгеньевич</t>
  </si>
  <si>
    <t>9В</t>
  </si>
  <si>
    <t>Севостьянов</t>
  </si>
  <si>
    <t>Павлович</t>
  </si>
  <si>
    <t>Пушкарева</t>
  </si>
  <si>
    <t>Ангелина</t>
  </si>
  <si>
    <t>Чупров</t>
  </si>
  <si>
    <t>Валерий</t>
  </si>
  <si>
    <t>Васильевич</t>
  </si>
  <si>
    <t>Царьков</t>
  </si>
  <si>
    <t>Максим</t>
  </si>
  <si>
    <t>Борисович</t>
  </si>
  <si>
    <t>Сибелева</t>
  </si>
  <si>
    <t xml:space="preserve">Корчемкин </t>
  </si>
  <si>
    <t>Иван</t>
  </si>
  <si>
    <t>Алексеевич</t>
  </si>
  <si>
    <t>Фаязов</t>
  </si>
  <si>
    <t>Русланович</t>
  </si>
  <si>
    <t>Сытнюк</t>
  </si>
  <si>
    <t>Ольга</t>
  </si>
  <si>
    <t>Евгеньевна</t>
  </si>
  <si>
    <t>Япарова</t>
  </si>
  <si>
    <t>Антонина</t>
  </si>
  <si>
    <t>Ивановна</t>
  </si>
  <si>
    <t>Буторина</t>
  </si>
  <si>
    <t>СОШ №39 им. Г.А.Чернова</t>
  </si>
  <si>
    <t>победитель</t>
  </si>
  <si>
    <t>призер</t>
  </si>
  <si>
    <t>участник</t>
  </si>
  <si>
    <t>Результаты школьного этапа всероссийской олимпиады 2022 года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</si>
</sst>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9.81640625" customWidth="1"/>
    <col min="3" max="3" width="14.81640625" customWidth="1"/>
    <col min="4" max="4" width="8.453125" bestFit="1" customWidth="1"/>
    <col min="5" max="5" width="14.81640625" customWidth="1"/>
    <col min="6" max="6" width="28.453125" customWidth="1"/>
    <col min="7" max="7" width="26.179687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2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3" t="s">
        <v>55</v>
      </c>
      <c r="B4" s="3" t="s">
        <v>56</v>
      </c>
      <c r="C4" s="3" t="s">
        <v>57</v>
      </c>
      <c r="D4" s="9">
        <v>3</v>
      </c>
      <c r="E4" s="9" t="s">
        <v>54</v>
      </c>
      <c r="F4" s="5" t="s">
        <v>110</v>
      </c>
      <c r="G4" s="2" t="s">
        <v>25</v>
      </c>
      <c r="H4" s="25">
        <v>22</v>
      </c>
      <c r="I4" s="11">
        <v>0</v>
      </c>
      <c r="J4" s="11">
        <v>2</v>
      </c>
      <c r="K4" s="11">
        <v>6</v>
      </c>
      <c r="L4" s="11">
        <v>5</v>
      </c>
      <c r="M4" s="11">
        <v>0</v>
      </c>
      <c r="N4" s="21">
        <f t="shared" ref="N4:N9" si="0">SUM(H4:M4)</f>
        <v>35</v>
      </c>
      <c r="O4" s="7">
        <f t="shared" ref="O4:O9" si="1">N4/200</f>
        <v>0.17499999999999999</v>
      </c>
      <c r="P4" s="8" t="s">
        <v>113</v>
      </c>
    </row>
    <row r="5" spans="1:16" x14ac:dyDescent="0.35">
      <c r="A5" s="2" t="s">
        <v>58</v>
      </c>
      <c r="B5" s="2" t="s">
        <v>59</v>
      </c>
      <c r="C5" s="2" t="s">
        <v>51</v>
      </c>
      <c r="D5" s="4">
        <v>2</v>
      </c>
      <c r="E5" s="9" t="s">
        <v>54</v>
      </c>
      <c r="F5" s="5" t="s">
        <v>110</v>
      </c>
      <c r="G5" s="2" t="s">
        <v>25</v>
      </c>
      <c r="H5" s="2">
        <v>16</v>
      </c>
      <c r="I5" s="6">
        <v>6</v>
      </c>
      <c r="J5" s="6">
        <v>0</v>
      </c>
      <c r="K5" s="6">
        <v>6</v>
      </c>
      <c r="L5" s="6">
        <v>6</v>
      </c>
      <c r="M5" s="6">
        <v>0</v>
      </c>
      <c r="N5" s="21">
        <f t="shared" si="0"/>
        <v>34</v>
      </c>
      <c r="O5" s="7">
        <f t="shared" si="1"/>
        <v>0.17</v>
      </c>
      <c r="P5" s="8" t="s">
        <v>113</v>
      </c>
    </row>
    <row r="6" spans="1:16" x14ac:dyDescent="0.35">
      <c r="A6" s="2" t="s">
        <v>60</v>
      </c>
      <c r="B6" s="2" t="s">
        <v>61</v>
      </c>
      <c r="C6" s="2" t="s">
        <v>62</v>
      </c>
      <c r="D6" s="4">
        <v>1</v>
      </c>
      <c r="E6" s="9" t="s">
        <v>54</v>
      </c>
      <c r="F6" s="5" t="s">
        <v>110</v>
      </c>
      <c r="G6" s="2" t="s">
        <v>25</v>
      </c>
      <c r="H6" s="2">
        <v>30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21">
        <f t="shared" si="0"/>
        <v>32</v>
      </c>
      <c r="O6" s="7">
        <f t="shared" si="1"/>
        <v>0.16</v>
      </c>
      <c r="P6" s="8" t="s">
        <v>113</v>
      </c>
    </row>
    <row r="7" spans="1:16" x14ac:dyDescent="0.35">
      <c r="A7" s="2" t="s">
        <v>52</v>
      </c>
      <c r="B7" s="2" t="s">
        <v>43</v>
      </c>
      <c r="C7" s="2" t="s">
        <v>53</v>
      </c>
      <c r="D7" s="4">
        <v>4</v>
      </c>
      <c r="E7" s="5" t="s">
        <v>54</v>
      </c>
      <c r="F7" s="5" t="s">
        <v>110</v>
      </c>
      <c r="G7" s="2" t="s">
        <v>25</v>
      </c>
      <c r="H7" s="2">
        <v>12</v>
      </c>
      <c r="I7" s="6">
        <v>0</v>
      </c>
      <c r="J7" s="6">
        <v>2</v>
      </c>
      <c r="K7" s="6">
        <v>0</v>
      </c>
      <c r="L7" s="6">
        <v>6</v>
      </c>
      <c r="M7" s="6">
        <v>0</v>
      </c>
      <c r="N7" s="21">
        <f>SUM(H7:M7)</f>
        <v>20</v>
      </c>
      <c r="O7" s="7">
        <f>N7/200</f>
        <v>0.1</v>
      </c>
      <c r="P7" s="8" t="s">
        <v>113</v>
      </c>
    </row>
    <row r="8" spans="1:16" x14ac:dyDescent="0.3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"/>
  <sheetViews>
    <sheetView zoomScale="90" zoomScaleNormal="90" workbookViewId="0">
      <selection sqref="A1:P1"/>
    </sheetView>
  </sheetViews>
  <sheetFormatPr defaultRowHeight="14.5" x14ac:dyDescent="0.35"/>
  <cols>
    <col min="1" max="1" width="13" bestFit="1" customWidth="1"/>
    <col min="2" max="2" width="10.26953125" customWidth="1"/>
    <col min="3" max="3" width="15.7265625" bestFit="1" customWidth="1"/>
    <col min="4" max="4" width="6.1796875" customWidth="1"/>
    <col min="5" max="5" width="6.453125" customWidth="1"/>
    <col min="6" max="6" width="26.1796875" customWidth="1"/>
    <col min="7" max="7" width="27.816406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3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3" t="s">
        <v>27</v>
      </c>
      <c r="B4" s="3" t="s">
        <v>28</v>
      </c>
      <c r="C4" s="3" t="s">
        <v>29</v>
      </c>
      <c r="D4" s="9">
        <v>9</v>
      </c>
      <c r="E4" s="9" t="s">
        <v>30</v>
      </c>
      <c r="F4" s="5" t="s">
        <v>110</v>
      </c>
      <c r="G4" s="2" t="s">
        <v>25</v>
      </c>
      <c r="H4" s="25">
        <v>38</v>
      </c>
      <c r="I4" s="11">
        <v>6</v>
      </c>
      <c r="J4" s="11">
        <v>0</v>
      </c>
      <c r="K4" s="11">
        <v>10</v>
      </c>
      <c r="L4" s="11">
        <v>8</v>
      </c>
      <c r="M4" s="11">
        <v>60</v>
      </c>
      <c r="N4" s="21">
        <f t="shared" ref="N4:N5" si="0">SUM(H4:M4)</f>
        <v>122</v>
      </c>
      <c r="O4" s="7">
        <f t="shared" ref="O4:O5" si="1">N4/200</f>
        <v>0.61</v>
      </c>
      <c r="P4" s="8" t="s">
        <v>111</v>
      </c>
    </row>
    <row r="5" spans="1:16" x14ac:dyDescent="0.35">
      <c r="A5" s="2" t="s">
        <v>45</v>
      </c>
      <c r="B5" s="2" t="s">
        <v>46</v>
      </c>
      <c r="C5" s="2" t="s">
        <v>47</v>
      </c>
      <c r="D5" s="4">
        <v>2</v>
      </c>
      <c r="E5" s="5" t="s">
        <v>26</v>
      </c>
      <c r="F5" s="5" t="s">
        <v>110</v>
      </c>
      <c r="G5" s="2" t="s">
        <v>25</v>
      </c>
      <c r="H5" s="2">
        <v>26</v>
      </c>
      <c r="I5" s="6">
        <v>6</v>
      </c>
      <c r="J5" s="6">
        <v>4</v>
      </c>
      <c r="K5" s="6">
        <v>0</v>
      </c>
      <c r="L5" s="6">
        <v>4</v>
      </c>
      <c r="M5" s="6">
        <v>60</v>
      </c>
      <c r="N5" s="21">
        <f t="shared" si="0"/>
        <v>100</v>
      </c>
      <c r="O5" s="7">
        <f t="shared" si="1"/>
        <v>0.5</v>
      </c>
      <c r="P5" s="8" t="s">
        <v>112</v>
      </c>
    </row>
    <row r="6" spans="1:16" x14ac:dyDescent="0.35">
      <c r="A6" s="2" t="s">
        <v>22</v>
      </c>
      <c r="B6" s="2" t="s">
        <v>23</v>
      </c>
      <c r="C6" s="2" t="s">
        <v>24</v>
      </c>
      <c r="D6" s="4">
        <v>10</v>
      </c>
      <c r="E6" s="5" t="s">
        <v>26</v>
      </c>
      <c r="F6" s="5" t="s">
        <v>110</v>
      </c>
      <c r="G6" s="2" t="s">
        <v>25</v>
      </c>
      <c r="H6" s="2">
        <v>20</v>
      </c>
      <c r="I6" s="6">
        <v>2</v>
      </c>
      <c r="J6" s="6">
        <v>4</v>
      </c>
      <c r="K6" s="6">
        <v>4</v>
      </c>
      <c r="L6" s="6">
        <v>5</v>
      </c>
      <c r="M6" s="6">
        <v>60</v>
      </c>
      <c r="N6" s="21">
        <f>SUM(H6:M6)</f>
        <v>95</v>
      </c>
      <c r="O6" s="7">
        <f>N6/200</f>
        <v>0.47499999999999998</v>
      </c>
      <c r="P6" s="8" t="s">
        <v>113</v>
      </c>
    </row>
    <row r="7" spans="1:16" x14ac:dyDescent="0.35">
      <c r="A7" s="3" t="s">
        <v>37</v>
      </c>
      <c r="B7" s="3" t="s">
        <v>35</v>
      </c>
      <c r="C7" s="3" t="s">
        <v>38</v>
      </c>
      <c r="D7" s="9">
        <v>6</v>
      </c>
      <c r="E7" s="9" t="s">
        <v>26</v>
      </c>
      <c r="F7" s="5" t="s">
        <v>110</v>
      </c>
      <c r="G7" s="2" t="s">
        <v>25</v>
      </c>
      <c r="H7" s="25">
        <v>22</v>
      </c>
      <c r="I7" s="11">
        <v>0</v>
      </c>
      <c r="J7" s="11">
        <v>4</v>
      </c>
      <c r="K7" s="11">
        <v>6</v>
      </c>
      <c r="L7" s="11">
        <v>4</v>
      </c>
      <c r="M7" s="11">
        <v>32</v>
      </c>
      <c r="N7" s="21">
        <f t="shared" ref="N7:N13" si="2">SUM(H7:M7)</f>
        <v>68</v>
      </c>
      <c r="O7" s="7">
        <f t="shared" ref="O7:O13" si="3">N7/200</f>
        <v>0.34</v>
      </c>
      <c r="P7" s="8" t="s">
        <v>113</v>
      </c>
    </row>
    <row r="8" spans="1:16" x14ac:dyDescent="0.35">
      <c r="A8" s="2" t="s">
        <v>31</v>
      </c>
      <c r="B8" s="2" t="s">
        <v>32</v>
      </c>
      <c r="C8" s="2" t="s">
        <v>33</v>
      </c>
      <c r="D8" s="4">
        <v>8</v>
      </c>
      <c r="E8" s="5" t="s">
        <v>26</v>
      </c>
      <c r="F8" s="5" t="s">
        <v>110</v>
      </c>
      <c r="G8" s="2" t="s">
        <v>25</v>
      </c>
      <c r="H8" s="2">
        <v>8</v>
      </c>
      <c r="I8" s="6">
        <v>0</v>
      </c>
      <c r="J8" s="6">
        <v>2</v>
      </c>
      <c r="K8" s="6">
        <v>6</v>
      </c>
      <c r="L8" s="6">
        <v>5</v>
      </c>
      <c r="M8" s="6">
        <v>44</v>
      </c>
      <c r="N8" s="21">
        <f t="shared" si="2"/>
        <v>65</v>
      </c>
      <c r="O8" s="7">
        <f t="shared" si="3"/>
        <v>0.32500000000000001</v>
      </c>
      <c r="P8" s="8" t="s">
        <v>113</v>
      </c>
    </row>
    <row r="9" spans="1:16" x14ac:dyDescent="0.35">
      <c r="A9" s="2" t="s">
        <v>34</v>
      </c>
      <c r="B9" s="2" t="s">
        <v>35</v>
      </c>
      <c r="C9" s="2" t="s">
        <v>36</v>
      </c>
      <c r="D9" s="4">
        <v>7</v>
      </c>
      <c r="E9" s="5" t="s">
        <v>30</v>
      </c>
      <c r="F9" s="5" t="s">
        <v>110</v>
      </c>
      <c r="G9" s="2" t="s">
        <v>25</v>
      </c>
      <c r="H9" s="2">
        <v>24</v>
      </c>
      <c r="I9" s="6">
        <v>0</v>
      </c>
      <c r="J9" s="6">
        <v>0</v>
      </c>
      <c r="K9" s="6">
        <v>4</v>
      </c>
      <c r="L9" s="6">
        <v>3</v>
      </c>
      <c r="M9" s="6">
        <v>22</v>
      </c>
      <c r="N9" s="21">
        <f t="shared" si="2"/>
        <v>53</v>
      </c>
      <c r="O9" s="7">
        <f t="shared" si="3"/>
        <v>0.26500000000000001</v>
      </c>
      <c r="P9" s="8" t="s">
        <v>113</v>
      </c>
    </row>
    <row r="10" spans="1:16" x14ac:dyDescent="0.35">
      <c r="A10" s="3" t="s">
        <v>40</v>
      </c>
      <c r="B10" s="3" t="s">
        <v>41</v>
      </c>
      <c r="C10" s="3" t="s">
        <v>51</v>
      </c>
      <c r="D10" s="9">
        <v>4</v>
      </c>
      <c r="E10" s="9" t="s">
        <v>30</v>
      </c>
      <c r="F10" s="5" t="s">
        <v>110</v>
      </c>
      <c r="G10" s="2" t="s">
        <v>25</v>
      </c>
      <c r="H10" s="25">
        <v>10</v>
      </c>
      <c r="I10" s="11">
        <v>0</v>
      </c>
      <c r="J10" s="11">
        <v>0</v>
      </c>
      <c r="K10" s="11">
        <v>8</v>
      </c>
      <c r="L10" s="11">
        <v>0</v>
      </c>
      <c r="M10" s="11">
        <v>35</v>
      </c>
      <c r="N10" s="21">
        <f t="shared" si="2"/>
        <v>53</v>
      </c>
      <c r="O10" s="7">
        <f t="shared" si="3"/>
        <v>0.26500000000000001</v>
      </c>
      <c r="P10" s="8" t="s">
        <v>113</v>
      </c>
    </row>
    <row r="11" spans="1:16" x14ac:dyDescent="0.35">
      <c r="A11" s="26" t="s">
        <v>42</v>
      </c>
      <c r="B11" s="10" t="s">
        <v>43</v>
      </c>
      <c r="C11" s="10" t="s">
        <v>44</v>
      </c>
      <c r="D11" s="9">
        <v>3</v>
      </c>
      <c r="E11" s="9" t="s">
        <v>26</v>
      </c>
      <c r="F11" s="5" t="s">
        <v>110</v>
      </c>
      <c r="G11" s="2" t="s">
        <v>25</v>
      </c>
      <c r="H11" s="27">
        <v>12</v>
      </c>
      <c r="I11" s="28">
        <v>0</v>
      </c>
      <c r="J11" s="28">
        <v>0</v>
      </c>
      <c r="K11" s="28">
        <v>10</v>
      </c>
      <c r="L11" s="28">
        <v>5</v>
      </c>
      <c r="M11" s="28">
        <v>24</v>
      </c>
      <c r="N11" s="21">
        <f t="shared" si="2"/>
        <v>51</v>
      </c>
      <c r="O11" s="7">
        <f t="shared" si="3"/>
        <v>0.255</v>
      </c>
      <c r="P11" s="8" t="s">
        <v>113</v>
      </c>
    </row>
    <row r="12" spans="1:16" x14ac:dyDescent="0.35">
      <c r="A12" s="3" t="s">
        <v>48</v>
      </c>
      <c r="B12" s="3" t="s">
        <v>49</v>
      </c>
      <c r="C12" s="3" t="s">
        <v>50</v>
      </c>
      <c r="D12" s="9">
        <v>1</v>
      </c>
      <c r="E12" s="9" t="s">
        <v>30</v>
      </c>
      <c r="F12" s="5" t="s">
        <v>110</v>
      </c>
      <c r="G12" s="2" t="s">
        <v>25</v>
      </c>
      <c r="H12" s="25">
        <v>14</v>
      </c>
      <c r="I12" s="11">
        <v>0</v>
      </c>
      <c r="J12" s="11">
        <v>2</v>
      </c>
      <c r="K12" s="11">
        <v>4</v>
      </c>
      <c r="L12" s="11">
        <v>0</v>
      </c>
      <c r="M12" s="11">
        <v>30</v>
      </c>
      <c r="N12" s="21">
        <f t="shared" si="2"/>
        <v>50</v>
      </c>
      <c r="O12" s="7">
        <f t="shared" si="3"/>
        <v>0.25</v>
      </c>
      <c r="P12" s="8" t="s">
        <v>113</v>
      </c>
    </row>
    <row r="13" spans="1:16" x14ac:dyDescent="0.35">
      <c r="A13" s="3" t="s">
        <v>39</v>
      </c>
      <c r="B13" s="3" t="s">
        <v>23</v>
      </c>
      <c r="C13" s="3" t="s">
        <v>38</v>
      </c>
      <c r="D13" s="9">
        <v>5</v>
      </c>
      <c r="E13" s="9" t="s">
        <v>26</v>
      </c>
      <c r="F13" s="5" t="s">
        <v>110</v>
      </c>
      <c r="G13" s="2" t="s">
        <v>25</v>
      </c>
      <c r="H13" s="25">
        <v>22</v>
      </c>
      <c r="I13" s="11">
        <v>0</v>
      </c>
      <c r="J13" s="11">
        <v>2</v>
      </c>
      <c r="K13" s="11">
        <v>0</v>
      </c>
      <c r="L13" s="11">
        <v>4</v>
      </c>
      <c r="M13" s="11">
        <v>10</v>
      </c>
      <c r="N13" s="21">
        <f t="shared" si="2"/>
        <v>38</v>
      </c>
      <c r="O13" s="7">
        <f t="shared" si="3"/>
        <v>0.19</v>
      </c>
      <c r="P13" s="8" t="s">
        <v>113</v>
      </c>
    </row>
    <row r="14" spans="1:16" x14ac:dyDescent="0.35">
      <c r="A14" s="14"/>
      <c r="B14" s="14"/>
      <c r="C14" s="14"/>
      <c r="D14" s="15"/>
      <c r="E14" s="16"/>
      <c r="F14" s="16"/>
      <c r="G14" s="17"/>
      <c r="H14" s="17"/>
      <c r="I14" s="18"/>
      <c r="J14" s="18"/>
      <c r="K14" s="18"/>
      <c r="L14" s="18"/>
      <c r="M14" s="18"/>
      <c r="N14" s="21">
        <f t="shared" ref="N14:N15" si="4">SUM(H14:M14)</f>
        <v>0</v>
      </c>
      <c r="O14" s="7">
        <f t="shared" ref="O14:O15" si="5">N14/200</f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4"/>
        <v>0</v>
      </c>
      <c r="O15" s="7">
        <f t="shared" si="5"/>
        <v>0</v>
      </c>
      <c r="P15" s="8"/>
    </row>
  </sheetData>
  <mergeCells count="2">
    <mergeCell ref="A1:P1"/>
    <mergeCell ref="A3:P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"/>
  <sheetViews>
    <sheetView zoomScale="90" zoomScaleNormal="90" workbookViewId="0">
      <selection sqref="A1:P1"/>
    </sheetView>
  </sheetViews>
  <sheetFormatPr defaultRowHeight="14.5" x14ac:dyDescent="0.35"/>
  <cols>
    <col min="1" max="1" width="13.26953125" customWidth="1"/>
    <col min="2" max="2" width="11.1796875" customWidth="1"/>
    <col min="3" max="3" width="15.54296875" customWidth="1"/>
    <col min="4" max="4" width="8.453125" bestFit="1" customWidth="1"/>
    <col min="6" max="6" width="28.54296875" customWidth="1"/>
    <col min="7" max="7" width="26.5429687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3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2" t="s">
        <v>80</v>
      </c>
      <c r="B4" s="2" t="s">
        <v>41</v>
      </c>
      <c r="C4" s="2" t="s">
        <v>81</v>
      </c>
      <c r="D4" s="4">
        <v>6</v>
      </c>
      <c r="E4" s="5" t="s">
        <v>82</v>
      </c>
      <c r="F4" s="5" t="s">
        <v>110</v>
      </c>
      <c r="G4" s="2" t="s">
        <v>25</v>
      </c>
      <c r="H4" s="2">
        <v>18</v>
      </c>
      <c r="I4" s="6">
        <v>8</v>
      </c>
      <c r="J4" s="6">
        <v>6</v>
      </c>
      <c r="K4" s="6">
        <v>0</v>
      </c>
      <c r="L4" s="6">
        <v>0</v>
      </c>
      <c r="M4" s="6">
        <v>70</v>
      </c>
      <c r="N4" s="21">
        <f>SUM(H4:M4)</f>
        <v>102</v>
      </c>
      <c r="O4" s="7">
        <f>N4/200</f>
        <v>0.51</v>
      </c>
      <c r="P4" s="8" t="s">
        <v>111</v>
      </c>
    </row>
    <row r="5" spans="1:16" x14ac:dyDescent="0.35">
      <c r="A5" s="3" t="s">
        <v>94</v>
      </c>
      <c r="B5" s="3" t="s">
        <v>95</v>
      </c>
      <c r="C5" s="3" t="s">
        <v>96</v>
      </c>
      <c r="D5" s="9">
        <v>1</v>
      </c>
      <c r="E5" s="9" t="s">
        <v>82</v>
      </c>
      <c r="F5" s="5" t="s">
        <v>110</v>
      </c>
      <c r="G5" s="2" t="s">
        <v>25</v>
      </c>
      <c r="H5" s="25">
        <v>38</v>
      </c>
      <c r="I5" s="11">
        <v>10</v>
      </c>
      <c r="J5" s="11">
        <v>6</v>
      </c>
      <c r="K5" s="11">
        <v>10</v>
      </c>
      <c r="L5" s="11">
        <v>7</v>
      </c>
      <c r="M5" s="11">
        <v>30</v>
      </c>
      <c r="N5" s="21">
        <f t="shared" ref="N5" si="0">SUM(H5:M5)</f>
        <v>101</v>
      </c>
      <c r="O5" s="7">
        <f t="shared" ref="O5" si="1">N5/200</f>
        <v>0.505</v>
      </c>
      <c r="P5" s="8" t="s">
        <v>112</v>
      </c>
    </row>
    <row r="6" spans="1:16" x14ac:dyDescent="0.35">
      <c r="A6" s="3" t="s">
        <v>83</v>
      </c>
      <c r="B6" s="3" t="s">
        <v>84</v>
      </c>
      <c r="C6" s="3" t="s">
        <v>85</v>
      </c>
      <c r="D6" s="9">
        <v>5</v>
      </c>
      <c r="E6" s="9" t="s">
        <v>86</v>
      </c>
      <c r="F6" s="5" t="s">
        <v>110</v>
      </c>
      <c r="G6" s="2" t="s">
        <v>25</v>
      </c>
      <c r="H6" s="25">
        <v>16</v>
      </c>
      <c r="I6" s="11">
        <v>8</v>
      </c>
      <c r="J6" s="11">
        <v>4</v>
      </c>
      <c r="K6" s="11">
        <v>2</v>
      </c>
      <c r="L6" s="11">
        <v>3</v>
      </c>
      <c r="M6" s="11">
        <v>30</v>
      </c>
      <c r="N6" s="21">
        <f t="shared" ref="N6:N11" si="2">SUM(H6:M6)</f>
        <v>63</v>
      </c>
      <c r="O6" s="7">
        <f t="shared" ref="O6:O11" si="3">N6/200</f>
        <v>0.315</v>
      </c>
      <c r="P6" s="8" t="s">
        <v>113</v>
      </c>
    </row>
    <row r="7" spans="1:16" ht="15.65" customHeight="1" x14ac:dyDescent="0.35">
      <c r="A7" s="2" t="s">
        <v>89</v>
      </c>
      <c r="B7" s="2" t="s">
        <v>90</v>
      </c>
      <c r="C7" s="2" t="s">
        <v>51</v>
      </c>
      <c r="D7" s="4">
        <v>3</v>
      </c>
      <c r="E7" s="5" t="s">
        <v>86</v>
      </c>
      <c r="F7" s="5" t="s">
        <v>110</v>
      </c>
      <c r="G7" s="2" t="s">
        <v>25</v>
      </c>
      <c r="H7" s="2">
        <v>28</v>
      </c>
      <c r="I7" s="6">
        <v>6</v>
      </c>
      <c r="J7" s="6">
        <v>8</v>
      </c>
      <c r="K7" s="6">
        <v>2</v>
      </c>
      <c r="L7" s="6">
        <v>0</v>
      </c>
      <c r="M7" s="6">
        <v>0</v>
      </c>
      <c r="N7" s="21">
        <f t="shared" ref="N7" si="4">SUM(H7:M7)</f>
        <v>44</v>
      </c>
      <c r="O7" s="7">
        <f t="shared" ref="O7" si="5">N7/200</f>
        <v>0.22</v>
      </c>
      <c r="P7" s="8" t="s">
        <v>113</v>
      </c>
    </row>
    <row r="8" spans="1:16" x14ac:dyDescent="0.35">
      <c r="A8" s="2" t="s">
        <v>87</v>
      </c>
      <c r="B8" s="2" t="s">
        <v>69</v>
      </c>
      <c r="C8" s="2" t="s">
        <v>88</v>
      </c>
      <c r="D8" s="4">
        <v>4</v>
      </c>
      <c r="E8" s="5" t="s">
        <v>82</v>
      </c>
      <c r="F8" s="5" t="s">
        <v>110</v>
      </c>
      <c r="G8" s="2" t="s">
        <v>25</v>
      </c>
      <c r="H8" s="2">
        <v>14</v>
      </c>
      <c r="I8" s="6">
        <v>4</v>
      </c>
      <c r="J8" s="6">
        <v>8</v>
      </c>
      <c r="K8" s="6">
        <v>0</v>
      </c>
      <c r="L8" s="6">
        <v>0</v>
      </c>
      <c r="M8" s="6">
        <v>0</v>
      </c>
      <c r="N8" s="21">
        <f t="shared" si="2"/>
        <v>26</v>
      </c>
      <c r="O8" s="7">
        <f t="shared" si="3"/>
        <v>0.13</v>
      </c>
      <c r="P8" s="8" t="s">
        <v>113</v>
      </c>
    </row>
    <row r="9" spans="1:16" x14ac:dyDescent="0.35">
      <c r="A9" s="3" t="s">
        <v>91</v>
      </c>
      <c r="B9" s="3" t="s">
        <v>92</v>
      </c>
      <c r="C9" s="3" t="s">
        <v>93</v>
      </c>
      <c r="D9" s="9">
        <v>2</v>
      </c>
      <c r="E9" s="9" t="s">
        <v>82</v>
      </c>
      <c r="F9" s="5" t="s">
        <v>110</v>
      </c>
      <c r="G9" s="2" t="s">
        <v>25</v>
      </c>
      <c r="H9" s="25">
        <v>6</v>
      </c>
      <c r="I9" s="11">
        <v>0</v>
      </c>
      <c r="J9" s="11">
        <v>4</v>
      </c>
      <c r="K9" s="11">
        <v>2</v>
      </c>
      <c r="L9" s="11">
        <v>3</v>
      </c>
      <c r="M9" s="11">
        <v>10</v>
      </c>
      <c r="N9" s="21">
        <f t="shared" si="2"/>
        <v>25</v>
      </c>
      <c r="O9" s="7">
        <f t="shared" si="3"/>
        <v>0.125</v>
      </c>
      <c r="P9" s="8" t="s">
        <v>113</v>
      </c>
    </row>
    <row r="10" spans="1:16" x14ac:dyDescent="0.3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2"/>
        <v>0</v>
      </c>
      <c r="O10" s="7">
        <f t="shared" si="3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2"/>
        <v>0</v>
      </c>
      <c r="O11" s="7">
        <f t="shared" si="3"/>
        <v>0</v>
      </c>
      <c r="P11" s="8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2.453125" customWidth="1"/>
    <col min="3" max="3" width="12" bestFit="1" customWidth="1"/>
    <col min="4" max="4" width="8.453125" bestFit="1" customWidth="1"/>
    <col min="6" max="6" width="34.54296875" customWidth="1"/>
    <col min="7" max="7" width="29.269531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21</v>
      </c>
      <c r="M2" s="22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2" t="s">
        <v>101</v>
      </c>
      <c r="B4" s="2" t="s">
        <v>84</v>
      </c>
      <c r="C4" s="2" t="s">
        <v>102</v>
      </c>
      <c r="D4" s="4">
        <v>4</v>
      </c>
      <c r="E4" s="5">
        <v>10</v>
      </c>
      <c r="F4" s="5" t="s">
        <v>110</v>
      </c>
      <c r="G4" s="2" t="s">
        <v>25</v>
      </c>
      <c r="H4" s="2">
        <v>24</v>
      </c>
      <c r="I4" s="6">
        <v>6</v>
      </c>
      <c r="J4" s="6">
        <v>4</v>
      </c>
      <c r="K4" s="6">
        <v>10</v>
      </c>
      <c r="L4" s="6">
        <v>3</v>
      </c>
      <c r="M4" s="6">
        <v>69</v>
      </c>
      <c r="N4" s="21">
        <f t="shared" ref="N4:N5" si="0">SUM(H4:M4)</f>
        <v>116</v>
      </c>
      <c r="O4" s="7">
        <f t="shared" ref="O4:O5" si="1">N4/200</f>
        <v>0.57999999999999996</v>
      </c>
      <c r="P4" s="8" t="s">
        <v>111</v>
      </c>
    </row>
    <row r="5" spans="1:16" x14ac:dyDescent="0.35">
      <c r="A5" s="3" t="s">
        <v>98</v>
      </c>
      <c r="B5" s="3" t="s">
        <v>99</v>
      </c>
      <c r="C5" s="3" t="s">
        <v>100</v>
      </c>
      <c r="D5" s="9">
        <v>5</v>
      </c>
      <c r="E5" s="9">
        <v>10</v>
      </c>
      <c r="F5" s="5" t="s">
        <v>110</v>
      </c>
      <c r="G5" s="2" t="s">
        <v>25</v>
      </c>
      <c r="H5" s="25">
        <v>28</v>
      </c>
      <c r="I5" s="11">
        <v>0</v>
      </c>
      <c r="J5" s="11">
        <v>0</v>
      </c>
      <c r="K5" s="11">
        <v>6</v>
      </c>
      <c r="L5" s="11">
        <v>0</v>
      </c>
      <c r="M5" s="11">
        <v>58</v>
      </c>
      <c r="N5" s="21">
        <f t="shared" si="0"/>
        <v>92</v>
      </c>
      <c r="O5" s="7">
        <f t="shared" si="1"/>
        <v>0.46</v>
      </c>
      <c r="P5" s="8" t="s">
        <v>113</v>
      </c>
    </row>
    <row r="6" spans="1:16" x14ac:dyDescent="0.35">
      <c r="A6" s="2" t="s">
        <v>97</v>
      </c>
      <c r="B6" s="2" t="s">
        <v>41</v>
      </c>
      <c r="C6" s="2" t="s">
        <v>38</v>
      </c>
      <c r="D6" s="4">
        <v>6</v>
      </c>
      <c r="E6" s="5">
        <v>10</v>
      </c>
      <c r="F6" s="5" t="s">
        <v>110</v>
      </c>
      <c r="G6" s="2" t="s">
        <v>25</v>
      </c>
      <c r="H6" s="2">
        <v>24</v>
      </c>
      <c r="I6" s="6">
        <v>6</v>
      </c>
      <c r="J6" s="6">
        <v>4</v>
      </c>
      <c r="K6" s="6">
        <v>2</v>
      </c>
      <c r="L6" s="6">
        <v>3</v>
      </c>
      <c r="M6" s="6">
        <v>33</v>
      </c>
      <c r="N6" s="21">
        <f>SUM(H6:M6)</f>
        <v>72</v>
      </c>
      <c r="O6" s="7">
        <f>N6/200</f>
        <v>0.36</v>
      </c>
      <c r="P6" s="8" t="s">
        <v>113</v>
      </c>
    </row>
    <row r="7" spans="1:16" x14ac:dyDescent="0.35">
      <c r="A7" s="3" t="s">
        <v>109</v>
      </c>
      <c r="B7" s="3" t="s">
        <v>66</v>
      </c>
      <c r="C7" s="3" t="s">
        <v>62</v>
      </c>
      <c r="D7" s="9">
        <v>1</v>
      </c>
      <c r="E7" s="9">
        <v>10</v>
      </c>
      <c r="F7" s="5" t="s">
        <v>110</v>
      </c>
      <c r="G7" s="2" t="s">
        <v>25</v>
      </c>
      <c r="H7" s="25">
        <v>20</v>
      </c>
      <c r="I7" s="11">
        <v>10</v>
      </c>
      <c r="J7" s="11">
        <v>0</v>
      </c>
      <c r="K7" s="11">
        <v>8</v>
      </c>
      <c r="L7" s="11">
        <v>0</v>
      </c>
      <c r="M7" s="11">
        <v>0</v>
      </c>
      <c r="N7" s="21">
        <f t="shared" ref="N7:N9" si="2">SUM(H7:M7)</f>
        <v>38</v>
      </c>
      <c r="O7" s="7">
        <f t="shared" ref="O7:O9" si="3">N7/200</f>
        <v>0.19</v>
      </c>
      <c r="P7" s="8" t="s">
        <v>113</v>
      </c>
    </row>
    <row r="8" spans="1:16" x14ac:dyDescent="0.35">
      <c r="A8" s="2" t="s">
        <v>103</v>
      </c>
      <c r="B8" s="2" t="s">
        <v>104</v>
      </c>
      <c r="C8" s="2" t="s">
        <v>105</v>
      </c>
      <c r="D8" s="4">
        <v>3</v>
      </c>
      <c r="E8" s="5">
        <v>10</v>
      </c>
      <c r="F8" s="5" t="s">
        <v>110</v>
      </c>
      <c r="G8" s="2" t="s">
        <v>25</v>
      </c>
      <c r="H8" s="2">
        <v>18</v>
      </c>
      <c r="I8" s="6">
        <v>8</v>
      </c>
      <c r="J8" s="6">
        <v>0</v>
      </c>
      <c r="K8" s="6">
        <v>10</v>
      </c>
      <c r="L8" s="6">
        <v>0</v>
      </c>
      <c r="M8" s="6">
        <v>0</v>
      </c>
      <c r="N8" s="21">
        <f t="shared" si="2"/>
        <v>36</v>
      </c>
      <c r="O8" s="7">
        <f t="shared" si="3"/>
        <v>0.18</v>
      </c>
      <c r="P8" s="8" t="s">
        <v>113</v>
      </c>
    </row>
    <row r="9" spans="1:16" x14ac:dyDescent="0.35">
      <c r="A9" s="3" t="s">
        <v>106</v>
      </c>
      <c r="B9" s="3" t="s">
        <v>107</v>
      </c>
      <c r="C9" s="3" t="s">
        <v>108</v>
      </c>
      <c r="D9" s="9">
        <v>2</v>
      </c>
      <c r="E9" s="9">
        <v>10</v>
      </c>
      <c r="F9" s="5" t="s">
        <v>110</v>
      </c>
      <c r="G9" s="2" t="s">
        <v>25</v>
      </c>
      <c r="H9" s="25">
        <v>18</v>
      </c>
      <c r="I9" s="11">
        <v>10</v>
      </c>
      <c r="J9" s="11">
        <v>0</v>
      </c>
      <c r="K9" s="11">
        <v>4</v>
      </c>
      <c r="L9" s="11">
        <v>3</v>
      </c>
      <c r="M9" s="11">
        <v>0</v>
      </c>
      <c r="N9" s="21">
        <f t="shared" si="2"/>
        <v>35</v>
      </c>
      <c r="O9" s="7">
        <f t="shared" si="3"/>
        <v>0.17499999999999999</v>
      </c>
      <c r="P9" s="8" t="s">
        <v>113</v>
      </c>
    </row>
    <row r="10" spans="1:16" x14ac:dyDescent="0.35">
      <c r="A10" s="19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ref="N10:N11" si="4">SUM(H10:M10)</f>
        <v>0</v>
      </c>
      <c r="O10" s="7">
        <f t="shared" ref="O10:O11" si="5">N10/200</f>
        <v>0</v>
      </c>
      <c r="P10" s="8"/>
    </row>
    <row r="11" spans="1:16" x14ac:dyDescent="0.35">
      <c r="A11" s="3"/>
      <c r="B11" s="3"/>
      <c r="C11" s="3"/>
      <c r="D11" s="9"/>
      <c r="E11" s="20"/>
      <c r="F11" s="9"/>
      <c r="G11" s="10"/>
      <c r="H11" s="10"/>
      <c r="I11" s="11"/>
      <c r="J11" s="11"/>
      <c r="K11" s="11"/>
      <c r="L11" s="11"/>
      <c r="M11" s="11"/>
      <c r="N11" s="21">
        <f t="shared" si="4"/>
        <v>0</v>
      </c>
      <c r="O11" s="7">
        <f t="shared" si="5"/>
        <v>0</v>
      </c>
      <c r="P11" s="8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5"/>
  <sheetViews>
    <sheetView tabSelected="1"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1.81640625" customWidth="1"/>
    <col min="3" max="3" width="15.7265625" customWidth="1"/>
    <col min="4" max="4" width="8.453125" bestFit="1" customWidth="1"/>
    <col min="6" max="6" width="28.54296875" customWidth="1"/>
    <col min="7" max="7" width="27.269531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2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4.5" customHeight="1" x14ac:dyDescent="0.35">
      <c r="A4" s="2" t="s">
        <v>63</v>
      </c>
      <c r="B4" s="2" t="s">
        <v>56</v>
      </c>
      <c r="C4" s="2" t="s">
        <v>64</v>
      </c>
      <c r="D4" s="4">
        <v>8</v>
      </c>
      <c r="E4" s="5">
        <v>11</v>
      </c>
      <c r="F4" s="5" t="s">
        <v>110</v>
      </c>
      <c r="G4" s="2" t="s">
        <v>25</v>
      </c>
      <c r="H4" s="2">
        <v>24</v>
      </c>
      <c r="I4" s="6">
        <v>2</v>
      </c>
      <c r="J4" s="6">
        <v>0</v>
      </c>
      <c r="K4" s="6">
        <v>10</v>
      </c>
      <c r="L4" s="6">
        <v>0</v>
      </c>
      <c r="M4" s="6">
        <v>100</v>
      </c>
      <c r="N4" s="21">
        <f>SUM(H4:M4)</f>
        <v>136</v>
      </c>
      <c r="O4" s="7">
        <f>N4/200</f>
        <v>0.68</v>
      </c>
      <c r="P4" s="8" t="s">
        <v>111</v>
      </c>
    </row>
    <row r="5" spans="1:16" ht="14.5" customHeight="1" x14ac:dyDescent="0.35">
      <c r="A5" s="26" t="s">
        <v>78</v>
      </c>
      <c r="B5" s="10" t="s">
        <v>79</v>
      </c>
      <c r="C5" s="10" t="s">
        <v>44</v>
      </c>
      <c r="D5" s="9">
        <v>1</v>
      </c>
      <c r="E5" s="9">
        <v>11</v>
      </c>
      <c r="F5" s="5" t="s">
        <v>110</v>
      </c>
      <c r="G5" s="2" t="s">
        <v>25</v>
      </c>
      <c r="H5" s="27">
        <v>26</v>
      </c>
      <c r="I5" s="28">
        <v>6</v>
      </c>
      <c r="J5" s="28">
        <v>0</v>
      </c>
      <c r="K5" s="28">
        <v>10</v>
      </c>
      <c r="L5" s="28">
        <v>0</v>
      </c>
      <c r="M5" s="28">
        <v>58</v>
      </c>
      <c r="N5" s="21">
        <f t="shared" ref="N5" si="0">SUM(H5:M5)</f>
        <v>100</v>
      </c>
      <c r="O5" s="7">
        <f t="shared" ref="O5" si="1">N5/200</f>
        <v>0.5</v>
      </c>
      <c r="P5" s="8" t="s">
        <v>112</v>
      </c>
    </row>
    <row r="6" spans="1:16" ht="14.5" customHeight="1" x14ac:dyDescent="0.35">
      <c r="A6" s="2" t="s">
        <v>67</v>
      </c>
      <c r="B6" s="2" t="s">
        <v>68</v>
      </c>
      <c r="C6" s="2" t="s">
        <v>53</v>
      </c>
      <c r="D6" s="4">
        <v>6</v>
      </c>
      <c r="E6" s="5">
        <v>11</v>
      </c>
      <c r="F6" s="5" t="s">
        <v>110</v>
      </c>
      <c r="G6" s="2" t="s">
        <v>25</v>
      </c>
      <c r="H6" s="2">
        <v>20</v>
      </c>
      <c r="I6" s="6">
        <v>2</v>
      </c>
      <c r="J6" s="6">
        <v>0</v>
      </c>
      <c r="K6" s="6">
        <v>2</v>
      </c>
      <c r="L6" s="6">
        <v>0</v>
      </c>
      <c r="M6" s="6">
        <v>53</v>
      </c>
      <c r="N6" s="21">
        <f>SUM(H6:M6)</f>
        <v>77</v>
      </c>
      <c r="O6" s="7">
        <v>0.38500000000000001</v>
      </c>
      <c r="P6" s="8" t="s">
        <v>113</v>
      </c>
    </row>
    <row r="7" spans="1:16" ht="14.5" customHeight="1" x14ac:dyDescent="0.35">
      <c r="A7" s="2" t="s">
        <v>67</v>
      </c>
      <c r="B7" s="2" t="s">
        <v>68</v>
      </c>
      <c r="C7" s="2" t="s">
        <v>53</v>
      </c>
      <c r="D7" s="4">
        <v>6</v>
      </c>
      <c r="E7" s="5">
        <v>11</v>
      </c>
      <c r="F7" s="5" t="s">
        <v>110</v>
      </c>
      <c r="G7" s="2" t="s">
        <v>25</v>
      </c>
      <c r="H7" s="2">
        <v>20</v>
      </c>
      <c r="I7" s="6">
        <v>2</v>
      </c>
      <c r="J7" s="6">
        <v>0</v>
      </c>
      <c r="K7" s="6">
        <v>2</v>
      </c>
      <c r="L7" s="6">
        <v>0</v>
      </c>
      <c r="M7" s="6">
        <v>53</v>
      </c>
      <c r="N7" s="21">
        <f>SUM(H7:M7)</f>
        <v>77</v>
      </c>
      <c r="O7" s="7">
        <f t="shared" ref="O7:O9" si="2">N7/200</f>
        <v>0.38500000000000001</v>
      </c>
      <c r="P7" s="8" t="s">
        <v>113</v>
      </c>
    </row>
    <row r="8" spans="1:16" ht="14.5" customHeight="1" x14ac:dyDescent="0.35">
      <c r="A8" s="2" t="s">
        <v>52</v>
      </c>
      <c r="B8" s="2" t="s">
        <v>69</v>
      </c>
      <c r="C8" s="2" t="s">
        <v>53</v>
      </c>
      <c r="D8" s="4">
        <v>5</v>
      </c>
      <c r="E8" s="5">
        <v>11</v>
      </c>
      <c r="F8" s="5" t="s">
        <v>110</v>
      </c>
      <c r="G8" s="2" t="s">
        <v>25</v>
      </c>
      <c r="H8" s="2">
        <v>26</v>
      </c>
      <c r="I8" s="6">
        <v>2</v>
      </c>
      <c r="J8" s="6">
        <v>0</v>
      </c>
      <c r="K8" s="6">
        <v>0</v>
      </c>
      <c r="L8" s="6">
        <v>0</v>
      </c>
      <c r="M8" s="6">
        <v>47</v>
      </c>
      <c r="N8" s="21">
        <f t="shared" ref="N8:N9" si="3">SUM(H8:M8)</f>
        <v>75</v>
      </c>
      <c r="O8" s="7">
        <f t="shared" si="2"/>
        <v>0.375</v>
      </c>
      <c r="P8" s="8" t="s">
        <v>113</v>
      </c>
    </row>
    <row r="9" spans="1:16" ht="14.5" customHeight="1" x14ac:dyDescent="0.35">
      <c r="A9" s="3" t="s">
        <v>76</v>
      </c>
      <c r="B9" s="3" t="s">
        <v>77</v>
      </c>
      <c r="C9" s="3" t="s">
        <v>36</v>
      </c>
      <c r="D9" s="9">
        <v>2</v>
      </c>
      <c r="E9" s="9">
        <v>11</v>
      </c>
      <c r="F9" s="5" t="s">
        <v>110</v>
      </c>
      <c r="G9" s="2" t="s">
        <v>25</v>
      </c>
      <c r="H9" s="25">
        <v>16</v>
      </c>
      <c r="I9" s="11">
        <v>6</v>
      </c>
      <c r="J9" s="11">
        <v>0</v>
      </c>
      <c r="K9" s="11">
        <v>4</v>
      </c>
      <c r="L9" s="11"/>
      <c r="M9" s="11">
        <v>48</v>
      </c>
      <c r="N9" s="21">
        <f t="shared" si="3"/>
        <v>74</v>
      </c>
      <c r="O9" s="7">
        <f t="shared" si="2"/>
        <v>0.37</v>
      </c>
      <c r="P9" s="8" t="s">
        <v>113</v>
      </c>
    </row>
    <row r="10" spans="1:16" ht="14.5" customHeight="1" x14ac:dyDescent="0.35">
      <c r="A10" s="3" t="s">
        <v>65</v>
      </c>
      <c r="B10" s="3" t="s">
        <v>66</v>
      </c>
      <c r="C10" s="3" t="s">
        <v>50</v>
      </c>
      <c r="D10" s="9">
        <v>7</v>
      </c>
      <c r="E10" s="9">
        <v>11</v>
      </c>
      <c r="F10" s="5" t="s">
        <v>110</v>
      </c>
      <c r="G10" s="2" t="s">
        <v>25</v>
      </c>
      <c r="H10" s="25">
        <v>18</v>
      </c>
      <c r="I10" s="11">
        <v>8</v>
      </c>
      <c r="J10" s="11">
        <v>0</v>
      </c>
      <c r="K10" s="11">
        <v>0</v>
      </c>
      <c r="L10" s="11">
        <v>0</v>
      </c>
      <c r="M10" s="11">
        <v>47</v>
      </c>
      <c r="N10" s="21">
        <f t="shared" ref="N10:N15" si="4">SUM(H10:M10)</f>
        <v>73</v>
      </c>
      <c r="O10" s="7">
        <f t="shared" ref="O10:O15" si="5">N10/200</f>
        <v>0.36499999999999999</v>
      </c>
      <c r="P10" s="8" t="s">
        <v>113</v>
      </c>
    </row>
    <row r="11" spans="1:16" ht="14.5" customHeight="1" x14ac:dyDescent="0.35">
      <c r="A11" s="3" t="s">
        <v>70</v>
      </c>
      <c r="B11" s="3" t="s">
        <v>71</v>
      </c>
      <c r="C11" s="3" t="s">
        <v>72</v>
      </c>
      <c r="D11" s="9">
        <v>4</v>
      </c>
      <c r="E11" s="9">
        <v>11</v>
      </c>
      <c r="F11" s="5" t="s">
        <v>110</v>
      </c>
      <c r="G11" s="2" t="s">
        <v>25</v>
      </c>
      <c r="H11" s="25">
        <v>26</v>
      </c>
      <c r="I11" s="11">
        <v>0</v>
      </c>
      <c r="J11" s="11">
        <v>0</v>
      </c>
      <c r="K11" s="11">
        <v>0</v>
      </c>
      <c r="L11" s="11">
        <v>3</v>
      </c>
      <c r="M11" s="11">
        <v>17</v>
      </c>
      <c r="N11" s="21">
        <f t="shared" ref="N11:N12" si="6">SUM(H11:M11)</f>
        <v>46</v>
      </c>
      <c r="O11" s="7">
        <f t="shared" ref="O11:O12" si="7">N11/200</f>
        <v>0.23</v>
      </c>
      <c r="P11" s="8" t="s">
        <v>113</v>
      </c>
    </row>
    <row r="12" spans="1:16" ht="14.5" customHeight="1" x14ac:dyDescent="0.35">
      <c r="A12" s="3" t="s">
        <v>73</v>
      </c>
      <c r="B12" s="3" t="s">
        <v>74</v>
      </c>
      <c r="C12" s="3" t="s">
        <v>75</v>
      </c>
      <c r="D12" s="9">
        <v>3</v>
      </c>
      <c r="E12" s="9">
        <v>11</v>
      </c>
      <c r="F12" s="5" t="s">
        <v>110</v>
      </c>
      <c r="G12" s="2" t="s">
        <v>25</v>
      </c>
      <c r="H12" s="25">
        <v>20</v>
      </c>
      <c r="I12" s="11">
        <v>2</v>
      </c>
      <c r="J12" s="11">
        <v>0</v>
      </c>
      <c r="K12" s="11">
        <v>0</v>
      </c>
      <c r="L12" s="11">
        <v>0</v>
      </c>
      <c r="M12" s="11">
        <v>0</v>
      </c>
      <c r="N12" s="21">
        <f t="shared" si="6"/>
        <v>22</v>
      </c>
      <c r="O12" s="7">
        <f t="shared" si="7"/>
        <v>0.11</v>
      </c>
      <c r="P12" s="8" t="s">
        <v>113</v>
      </c>
    </row>
    <row r="13" spans="1:16" ht="14.5" customHeight="1" x14ac:dyDescent="0.35">
      <c r="A13" s="3"/>
      <c r="B13" s="3"/>
      <c r="C13" s="3"/>
      <c r="D13" s="9"/>
      <c r="E13" s="9"/>
      <c r="F13" s="5"/>
      <c r="G13" s="2"/>
      <c r="H13" s="25"/>
      <c r="I13" s="11"/>
      <c r="J13" s="11"/>
      <c r="K13" s="11"/>
      <c r="L13" s="11"/>
      <c r="M13" s="11"/>
      <c r="N13" s="21">
        <v>0</v>
      </c>
      <c r="O13" s="7">
        <f t="shared" si="5"/>
        <v>0</v>
      </c>
      <c r="P13" s="8"/>
    </row>
    <row r="14" spans="1:16" x14ac:dyDescent="0.35">
      <c r="A14" s="2"/>
      <c r="B14" s="2"/>
      <c r="C14" s="2"/>
      <c r="D14" s="4"/>
      <c r="E14" s="5"/>
      <c r="F14" s="5"/>
      <c r="G14" s="2"/>
      <c r="H14" s="2"/>
      <c r="I14" s="6"/>
      <c r="J14" s="6"/>
      <c r="K14" s="6"/>
      <c r="L14" s="6"/>
      <c r="M14" s="6"/>
      <c r="N14" s="21">
        <f t="shared" si="4"/>
        <v>0</v>
      </c>
      <c r="O14" s="7">
        <f t="shared" si="5"/>
        <v>0</v>
      </c>
      <c r="P14" s="8"/>
    </row>
    <row r="15" spans="1:16" x14ac:dyDescent="0.35">
      <c r="A15" s="3"/>
      <c r="B15" s="3"/>
      <c r="C15" s="3"/>
      <c r="D15" s="9"/>
      <c r="E15" s="9"/>
      <c r="F15" s="9"/>
      <c r="G15" s="10"/>
      <c r="H15" s="10"/>
      <c r="I15" s="11"/>
      <c r="J15" s="11"/>
      <c r="K15" s="11"/>
      <c r="L15" s="11"/>
      <c r="M15" s="11"/>
      <c r="N15" s="21">
        <f t="shared" si="4"/>
        <v>0</v>
      </c>
      <c r="O15" s="7">
        <f t="shared" si="5"/>
        <v>0</v>
      </c>
      <c r="P15" s="8"/>
    </row>
  </sheetData>
  <mergeCells count="2">
    <mergeCell ref="A1:P1"/>
    <mergeCell ref="A3:P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2023-01-22T15:22:12Z</dcterms:modified>
</cp:coreProperties>
</file>