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30" activeTab="1"/>
  </bookViews>
  <sheets>
    <sheet name="10 класс" sheetId="1" r:id="rId1"/>
    <sheet name="11 класс" sheetId="2" r:id="rId2"/>
  </sheets>
  <definedNames/>
  <calcPr fullCalcOnLoad="1"/>
</workbook>
</file>

<file path=xl/sharedStrings.xml><?xml version="1.0" encoding="utf-8"?>
<sst xmlns="http://schemas.openxmlformats.org/spreadsheetml/2006/main" count="126" uniqueCount="62">
  <si>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</si>
  <si>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</si>
  <si>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</si>
  <si>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</si>
  <si>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</si>
  <si>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</si>
  <si>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</si>
  <si>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</si>
  <si>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</si>
  <si>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</si>
  <si>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</si>
  <si>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</si>
  <si>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</si>
  <si>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итого</t>
  </si>
  <si>
    <t xml:space="preserve">% </t>
  </si>
  <si>
    <t>результат</t>
  </si>
  <si>
    <t>10 класс</t>
  </si>
  <si>
    <t>11 класс</t>
  </si>
  <si>
    <t>Предварительные результаты школьного этапа всероссийской олимпиады 2022 года по МХК</t>
  </si>
  <si>
    <t>Гавриленко</t>
  </si>
  <si>
    <t>Анна</t>
  </si>
  <si>
    <t>Евгеньевна</t>
  </si>
  <si>
    <t>Ситикова Алена Вячеславовна</t>
  </si>
  <si>
    <t>Аймятова</t>
  </si>
  <si>
    <t>Эльмира</t>
  </si>
  <si>
    <t>Рашидовна</t>
  </si>
  <si>
    <t>Юрьева</t>
  </si>
  <si>
    <t>Александровна</t>
  </si>
  <si>
    <t>Пологова</t>
  </si>
  <si>
    <t>Виктория</t>
  </si>
  <si>
    <t>Жукова</t>
  </si>
  <si>
    <t xml:space="preserve">Дарья </t>
  </si>
  <si>
    <t>Вадимовна</t>
  </si>
  <si>
    <t xml:space="preserve">Виноградова </t>
  </si>
  <si>
    <t xml:space="preserve">Корчемкин </t>
  </si>
  <si>
    <t>Иван</t>
  </si>
  <si>
    <t>Алексеевич</t>
  </si>
  <si>
    <t>Терентьева</t>
  </si>
  <si>
    <t>Екатерина</t>
  </si>
  <si>
    <t>Николаевна</t>
  </si>
  <si>
    <t>Надтока</t>
  </si>
  <si>
    <t>Юлия</t>
  </si>
  <si>
    <t>Игоревна</t>
  </si>
  <si>
    <t>Абдулмеджидва</t>
  </si>
  <si>
    <t>Ирина</t>
  </si>
  <si>
    <t>Руслановна</t>
  </si>
  <si>
    <t>Науменко</t>
  </si>
  <si>
    <t>Егор</t>
  </si>
  <si>
    <t>Михайлович</t>
  </si>
  <si>
    <t>Епифанцева</t>
  </si>
  <si>
    <t>Романовна</t>
  </si>
  <si>
    <t>Клемпач</t>
  </si>
  <si>
    <t>Дмитрий</t>
  </si>
  <si>
    <t>Олегович</t>
  </si>
  <si>
    <t>Ковчин</t>
  </si>
  <si>
    <t>Роман</t>
  </si>
  <si>
    <t>Александрович</t>
  </si>
  <si>
    <t>Гаврилов</t>
  </si>
  <si>
    <t>Захар</t>
  </si>
  <si>
    <t>СОШ 39 им. Г.А.Чернова</t>
  </si>
  <si>
    <t>участник</t>
  </si>
  <si>
    <t>Результаты школьного этапа всероссийской олимпиады 2022 года по МХК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</si>
</sst>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10" fontId="3" fillId="15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top" wrapText="1"/>
    </xf>
    <xf numFmtId="49" fontId="4" fillId="3" borderId="10" xfId="0" applyNumberFormat="1" applyFont="1" applyFill="1" applyBorder="1" applyAlignment="1">
      <alignment horizontal="left" vertical="top"/>
    </xf>
    <xf numFmtId="1" fontId="4" fillId="3" borderId="10" xfId="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1" fontId="4" fillId="3" borderId="10" xfId="0" applyNumberFormat="1" applyFont="1" applyFill="1" applyBorder="1" applyAlignment="1">
      <alignment vertical="top" wrapText="1"/>
    </xf>
    <xf numFmtId="10" fontId="5" fillId="15" borderId="10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 vertical="top"/>
    </xf>
    <xf numFmtId="49" fontId="4" fillId="3" borderId="10" xfId="0" applyNumberFormat="1" applyFont="1" applyFill="1" applyBorder="1" applyAlignment="1">
      <alignment vertical="top"/>
    </xf>
    <xf numFmtId="1" fontId="4" fillId="3" borderId="10" xfId="0" applyNumberFormat="1" applyFont="1" applyFill="1" applyBorder="1" applyAlignment="1">
      <alignment vertical="top"/>
    </xf>
    <xf numFmtId="0" fontId="4" fillId="3" borderId="10" xfId="0" applyFont="1" applyFill="1" applyBorder="1" applyAlignment="1">
      <alignment/>
    </xf>
    <xf numFmtId="1" fontId="4" fillId="3" borderId="10" xfId="0" applyNumberFormat="1" applyFont="1" applyFill="1" applyBorder="1" applyAlignment="1">
      <alignment horizontal="left" vertical="top"/>
    </xf>
    <xf numFmtId="1" fontId="5" fillId="15" borderId="10" xfId="0" applyNumberFormat="1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zoomScale="90" zoomScaleNormal="90" zoomScalePageLayoutView="0" workbookViewId="0" topLeftCell="A1">
      <selection activeCell="H37" sqref="H37"/>
    </sheetView>
  </sheetViews>
  <sheetFormatPr defaultColWidth="9.140625" defaultRowHeight="15"/>
  <cols>
    <col min="1" max="1" width="14.140625" style="0" customWidth="1"/>
    <col min="2" max="2" width="12.140625" style="0" customWidth="1"/>
    <col min="3" max="3" width="16.00390625" style="0" customWidth="1"/>
    <col min="4" max="4" width="8.421875" style="0" bestFit="1" customWidth="1"/>
    <col min="6" max="6" width="27.7109375" style="0" customWidth="1"/>
    <col min="7" max="7" width="31.00390625" style="0" customWidth="1"/>
    <col min="16" max="16" width="12.8515625" style="0" bestFit="1" customWidth="1"/>
  </cols>
  <sheetData>
    <row r="1" spans="1:16" ht="22.5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6" t="s">
        <v>12</v>
      </c>
      <c r="N2" s="15" t="s">
        <v>13</v>
      </c>
      <c r="O2" s="1" t="s">
        <v>14</v>
      </c>
      <c r="P2" s="15" t="s">
        <v>15</v>
      </c>
    </row>
    <row r="3" spans="1:16" ht="15">
      <c r="A3" s="19" t="s">
        <v>16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4.25">
      <c r="A4" s="2" t="s">
        <v>19</v>
      </c>
      <c r="B4" s="2" t="s">
        <v>20</v>
      </c>
      <c r="C4" s="2" t="s">
        <v>21</v>
      </c>
      <c r="D4" s="4">
        <v>3</v>
      </c>
      <c r="E4" s="5">
        <v>10</v>
      </c>
      <c r="F4" s="5" t="s">
        <v>59</v>
      </c>
      <c r="G4" s="2" t="s">
        <v>22</v>
      </c>
      <c r="H4" s="6">
        <v>14</v>
      </c>
      <c r="I4" s="6">
        <v>8</v>
      </c>
      <c r="J4" s="6">
        <v>5</v>
      </c>
      <c r="K4" s="6">
        <v>0</v>
      </c>
      <c r="L4" s="6">
        <v>4</v>
      </c>
      <c r="M4" s="6">
        <v>0</v>
      </c>
      <c r="N4" s="14">
        <f aca="true" t="shared" si="0" ref="N4:N14">SUM(H4:M4)</f>
        <v>31</v>
      </c>
      <c r="O4" s="7">
        <f>N4/170</f>
        <v>0.18235294117647058</v>
      </c>
      <c r="P4" s="8" t="s">
        <v>60</v>
      </c>
    </row>
    <row r="5" spans="1:16" ht="14.25">
      <c r="A5" s="3" t="s">
        <v>23</v>
      </c>
      <c r="B5" s="3" t="s">
        <v>24</v>
      </c>
      <c r="C5" s="3" t="s">
        <v>25</v>
      </c>
      <c r="D5" s="9">
        <v>2</v>
      </c>
      <c r="E5" s="9">
        <v>10</v>
      </c>
      <c r="F5" s="5" t="s">
        <v>59</v>
      </c>
      <c r="G5" s="10" t="s">
        <v>22</v>
      </c>
      <c r="H5" s="11">
        <v>14</v>
      </c>
      <c r="I5" s="11">
        <v>8</v>
      </c>
      <c r="J5" s="11">
        <v>5</v>
      </c>
      <c r="K5" s="11">
        <v>0</v>
      </c>
      <c r="L5" s="11">
        <v>4</v>
      </c>
      <c r="M5" s="11">
        <v>0</v>
      </c>
      <c r="N5" s="14">
        <f t="shared" si="0"/>
        <v>31</v>
      </c>
      <c r="O5" s="7">
        <f aca="true" t="shared" si="1" ref="O5:O14">N5/170</f>
        <v>0.18235294117647058</v>
      </c>
      <c r="P5" s="8" t="s">
        <v>60</v>
      </c>
    </row>
    <row r="6" spans="1:16" ht="15" customHeight="1">
      <c r="A6" s="2" t="s">
        <v>26</v>
      </c>
      <c r="B6" s="2" t="s">
        <v>20</v>
      </c>
      <c r="C6" s="2" t="s">
        <v>27</v>
      </c>
      <c r="D6" s="4">
        <v>8</v>
      </c>
      <c r="E6" s="5">
        <v>10</v>
      </c>
      <c r="F6" s="5" t="s">
        <v>59</v>
      </c>
      <c r="G6" s="2" t="s">
        <v>22</v>
      </c>
      <c r="H6" s="6">
        <v>0</v>
      </c>
      <c r="I6" s="6">
        <v>10</v>
      </c>
      <c r="J6" s="6">
        <v>5</v>
      </c>
      <c r="K6" s="6">
        <v>6</v>
      </c>
      <c r="L6" s="6">
        <v>8</v>
      </c>
      <c r="M6" s="6">
        <v>0</v>
      </c>
      <c r="N6" s="14">
        <f t="shared" si="0"/>
        <v>29</v>
      </c>
      <c r="O6" s="7">
        <f t="shared" si="1"/>
        <v>0.17058823529411765</v>
      </c>
      <c r="P6" s="8" t="s">
        <v>60</v>
      </c>
    </row>
    <row r="7" spans="1:16" ht="13.5" customHeight="1">
      <c r="A7" s="2" t="s">
        <v>28</v>
      </c>
      <c r="B7" s="2" t="s">
        <v>29</v>
      </c>
      <c r="C7" s="2" t="s">
        <v>27</v>
      </c>
      <c r="D7" s="4">
        <v>4</v>
      </c>
      <c r="E7" s="5">
        <v>10</v>
      </c>
      <c r="F7" s="5" t="s">
        <v>59</v>
      </c>
      <c r="G7" s="2" t="s">
        <v>22</v>
      </c>
      <c r="H7" s="6">
        <v>0</v>
      </c>
      <c r="I7" s="6">
        <v>8</v>
      </c>
      <c r="J7" s="6">
        <v>5</v>
      </c>
      <c r="K7" s="6">
        <v>6</v>
      </c>
      <c r="L7" s="6">
        <v>0</v>
      </c>
      <c r="M7" s="6">
        <v>0</v>
      </c>
      <c r="N7" s="14">
        <f t="shared" si="0"/>
        <v>19</v>
      </c>
      <c r="O7" s="7">
        <f t="shared" si="1"/>
        <v>0.11176470588235295</v>
      </c>
      <c r="P7" s="8" t="s">
        <v>60</v>
      </c>
    </row>
    <row r="8" spans="1:16" ht="14.25">
      <c r="A8" s="3" t="s">
        <v>30</v>
      </c>
      <c r="B8" s="3" t="s">
        <v>31</v>
      </c>
      <c r="C8" s="3" t="s">
        <v>32</v>
      </c>
      <c r="D8" s="9">
        <v>5</v>
      </c>
      <c r="E8" s="9">
        <v>10</v>
      </c>
      <c r="F8" s="5" t="s">
        <v>59</v>
      </c>
      <c r="G8" s="10" t="s">
        <v>22</v>
      </c>
      <c r="H8" s="11">
        <v>5</v>
      </c>
      <c r="I8" s="11">
        <v>6</v>
      </c>
      <c r="J8" s="11">
        <v>0</v>
      </c>
      <c r="K8" s="11">
        <v>6</v>
      </c>
      <c r="L8" s="11">
        <v>0</v>
      </c>
      <c r="M8" s="11">
        <v>0</v>
      </c>
      <c r="N8" s="14">
        <f t="shared" si="0"/>
        <v>17</v>
      </c>
      <c r="O8" s="7">
        <f t="shared" si="1"/>
        <v>0.1</v>
      </c>
      <c r="P8" s="8" t="s">
        <v>60</v>
      </c>
    </row>
    <row r="9" spans="1:16" ht="14.25">
      <c r="A9" s="3" t="s">
        <v>33</v>
      </c>
      <c r="B9" s="3" t="s">
        <v>20</v>
      </c>
      <c r="C9" s="3" t="s">
        <v>27</v>
      </c>
      <c r="D9" s="9">
        <v>6</v>
      </c>
      <c r="E9" s="9">
        <v>10</v>
      </c>
      <c r="F9" s="5" t="s">
        <v>59</v>
      </c>
      <c r="G9" s="10" t="s">
        <v>22</v>
      </c>
      <c r="H9" s="11">
        <v>5</v>
      </c>
      <c r="I9" s="11">
        <v>6</v>
      </c>
      <c r="J9" s="11">
        <v>0</v>
      </c>
      <c r="K9" s="11">
        <v>6</v>
      </c>
      <c r="L9" s="11">
        <v>0</v>
      </c>
      <c r="M9" s="11">
        <v>0</v>
      </c>
      <c r="N9" s="14">
        <f t="shared" si="0"/>
        <v>17</v>
      </c>
      <c r="O9" s="7">
        <f t="shared" si="1"/>
        <v>0.1</v>
      </c>
      <c r="P9" s="8" t="s">
        <v>60</v>
      </c>
    </row>
    <row r="10" spans="1:16" ht="14.25">
      <c r="A10" s="3" t="s">
        <v>34</v>
      </c>
      <c r="B10" s="3" t="s">
        <v>35</v>
      </c>
      <c r="C10" s="3" t="s">
        <v>36</v>
      </c>
      <c r="D10" s="9">
        <v>7</v>
      </c>
      <c r="E10" s="9">
        <v>10</v>
      </c>
      <c r="F10" s="5" t="s">
        <v>59</v>
      </c>
      <c r="G10" s="10" t="s">
        <v>22</v>
      </c>
      <c r="H10" s="11">
        <v>0</v>
      </c>
      <c r="I10" s="11">
        <v>10</v>
      </c>
      <c r="J10" s="11">
        <v>0</v>
      </c>
      <c r="K10" s="11">
        <v>3</v>
      </c>
      <c r="L10" s="11">
        <v>3</v>
      </c>
      <c r="M10" s="11">
        <v>0</v>
      </c>
      <c r="N10" s="14">
        <f t="shared" si="0"/>
        <v>16</v>
      </c>
      <c r="O10" s="7">
        <f t="shared" si="1"/>
        <v>0.09411764705882353</v>
      </c>
      <c r="P10" s="8" t="s">
        <v>60</v>
      </c>
    </row>
    <row r="11" spans="1:16" ht="14.25">
      <c r="A11" s="12" t="s">
        <v>37</v>
      </c>
      <c r="B11" s="10" t="s">
        <v>38</v>
      </c>
      <c r="C11" s="10" t="s">
        <v>39</v>
      </c>
      <c r="D11" s="9">
        <v>1</v>
      </c>
      <c r="E11" s="9">
        <v>10</v>
      </c>
      <c r="F11" s="5" t="s">
        <v>59</v>
      </c>
      <c r="G11" s="3" t="s">
        <v>22</v>
      </c>
      <c r="H11" s="17">
        <v>2</v>
      </c>
      <c r="I11" s="17">
        <v>4</v>
      </c>
      <c r="J11" s="17">
        <v>5</v>
      </c>
      <c r="K11" s="17">
        <v>0</v>
      </c>
      <c r="L11" s="17">
        <v>4</v>
      </c>
      <c r="M11" s="17">
        <v>0</v>
      </c>
      <c r="N11" s="14">
        <f t="shared" si="0"/>
        <v>15</v>
      </c>
      <c r="O11" s="7">
        <f t="shared" si="1"/>
        <v>0.08823529411764706</v>
      </c>
      <c r="P11" s="8" t="s">
        <v>60</v>
      </c>
    </row>
    <row r="12" spans="1:16" ht="14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14">
        <f t="shared" si="0"/>
        <v>0</v>
      </c>
      <c r="O12" s="7">
        <f t="shared" si="1"/>
        <v>0</v>
      </c>
      <c r="P12" s="8"/>
    </row>
    <row r="13" spans="1:16" ht="14.2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14">
        <f t="shared" si="0"/>
        <v>0</v>
      </c>
      <c r="O13" s="7">
        <f t="shared" si="1"/>
        <v>0</v>
      </c>
      <c r="P13" s="8"/>
    </row>
    <row r="14" spans="1:16" ht="14.2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14">
        <f t="shared" si="0"/>
        <v>0</v>
      </c>
      <c r="O14" s="7">
        <f t="shared" si="1"/>
        <v>0</v>
      </c>
      <c r="P14" s="8"/>
    </row>
  </sheetData>
  <sheetProtection/>
  <mergeCells count="2">
    <mergeCell ref="A1:P1"/>
    <mergeCell ref="A3:P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90" zoomScaleNormal="90" zoomScalePageLayoutView="0" workbookViewId="0" topLeftCell="A1">
      <selection activeCell="A1" sqref="A1:P1"/>
    </sheetView>
  </sheetViews>
  <sheetFormatPr defaultColWidth="9.140625" defaultRowHeight="15"/>
  <cols>
    <col min="1" max="1" width="17.7109375" style="0" customWidth="1"/>
    <col min="2" max="2" width="11.8515625" style="0" customWidth="1"/>
    <col min="3" max="3" width="18.140625" style="0" customWidth="1"/>
    <col min="4" max="4" width="8.421875" style="0" bestFit="1" customWidth="1"/>
    <col min="6" max="6" width="26.421875" style="0" customWidth="1"/>
    <col min="7" max="7" width="33.140625" style="0" customWidth="1"/>
    <col min="16" max="16" width="12.8515625" style="0" bestFit="1" customWidth="1"/>
  </cols>
  <sheetData>
    <row r="1" spans="1:16" ht="22.5">
      <c r="A1" s="18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6" t="s">
        <v>12</v>
      </c>
      <c r="N2" s="15" t="s">
        <v>13</v>
      </c>
      <c r="O2" s="1" t="s">
        <v>14</v>
      </c>
      <c r="P2" s="15" t="s">
        <v>15</v>
      </c>
    </row>
    <row r="3" spans="1:16" ht="15">
      <c r="A3" s="19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4.25">
      <c r="A4" s="2" t="s">
        <v>40</v>
      </c>
      <c r="B4" s="2" t="s">
        <v>41</v>
      </c>
      <c r="C4" s="2" t="s">
        <v>42</v>
      </c>
      <c r="D4" s="4">
        <v>5</v>
      </c>
      <c r="E4" s="5">
        <v>11</v>
      </c>
      <c r="F4" s="5" t="s">
        <v>59</v>
      </c>
      <c r="G4" s="2" t="s">
        <v>22</v>
      </c>
      <c r="H4" s="6">
        <v>3</v>
      </c>
      <c r="I4" s="6">
        <v>22</v>
      </c>
      <c r="J4" s="6">
        <v>0</v>
      </c>
      <c r="K4" s="6">
        <v>12</v>
      </c>
      <c r="L4" s="6">
        <v>22</v>
      </c>
      <c r="M4" s="6">
        <v>20</v>
      </c>
      <c r="N4" s="14">
        <f aca="true" t="shared" si="0" ref="N4:N12">SUM(H4:M4)</f>
        <v>79</v>
      </c>
      <c r="O4" s="7">
        <f>N4/193</f>
        <v>0.40932642487046633</v>
      </c>
      <c r="P4" s="8" t="s">
        <v>60</v>
      </c>
    </row>
    <row r="5" spans="1:16" ht="14.25">
      <c r="A5" s="3" t="s">
        <v>43</v>
      </c>
      <c r="B5" s="3" t="s">
        <v>44</v>
      </c>
      <c r="C5" s="3" t="s">
        <v>45</v>
      </c>
      <c r="D5" s="9">
        <v>7</v>
      </c>
      <c r="E5" s="9">
        <v>11</v>
      </c>
      <c r="F5" s="5" t="s">
        <v>59</v>
      </c>
      <c r="G5" s="10" t="s">
        <v>22</v>
      </c>
      <c r="H5" s="11">
        <v>3</v>
      </c>
      <c r="I5" s="11">
        <v>6</v>
      </c>
      <c r="J5" s="11">
        <v>0</v>
      </c>
      <c r="K5" s="11">
        <v>14</v>
      </c>
      <c r="L5" s="11">
        <v>26</v>
      </c>
      <c r="M5" s="11">
        <v>18</v>
      </c>
      <c r="N5" s="14">
        <f t="shared" si="0"/>
        <v>67</v>
      </c>
      <c r="O5" s="7">
        <f aca="true" t="shared" si="1" ref="O5:O12">N5/193</f>
        <v>0.3471502590673575</v>
      </c>
      <c r="P5" s="8" t="s">
        <v>60</v>
      </c>
    </row>
    <row r="6" spans="1:16" ht="14.25">
      <c r="A6" s="2" t="s">
        <v>46</v>
      </c>
      <c r="B6" s="2" t="s">
        <v>47</v>
      </c>
      <c r="C6" s="2" t="s">
        <v>48</v>
      </c>
      <c r="D6" s="4">
        <v>5</v>
      </c>
      <c r="E6" s="5">
        <v>11</v>
      </c>
      <c r="F6" s="5" t="s">
        <v>59</v>
      </c>
      <c r="G6" s="2" t="s">
        <v>22</v>
      </c>
      <c r="H6" s="6">
        <v>3</v>
      </c>
      <c r="I6" s="6">
        <v>22</v>
      </c>
      <c r="J6" s="6">
        <v>0</v>
      </c>
      <c r="K6" s="6">
        <v>2</v>
      </c>
      <c r="L6" s="6">
        <v>18</v>
      </c>
      <c r="M6" s="6">
        <v>20</v>
      </c>
      <c r="N6" s="14">
        <f t="shared" si="0"/>
        <v>65</v>
      </c>
      <c r="O6" s="7">
        <f t="shared" si="1"/>
        <v>0.33678756476683935</v>
      </c>
      <c r="P6" s="8" t="s">
        <v>60</v>
      </c>
    </row>
    <row r="7" spans="1:16" ht="14.25">
      <c r="A7" s="2" t="s">
        <v>49</v>
      </c>
      <c r="B7" s="2" t="s">
        <v>41</v>
      </c>
      <c r="C7" s="2" t="s">
        <v>50</v>
      </c>
      <c r="D7" s="4">
        <v>6</v>
      </c>
      <c r="E7" s="5">
        <v>11</v>
      </c>
      <c r="F7" s="5" t="s">
        <v>59</v>
      </c>
      <c r="G7" s="2" t="s">
        <v>22</v>
      </c>
      <c r="H7" s="6">
        <v>4</v>
      </c>
      <c r="I7" s="6">
        <v>0</v>
      </c>
      <c r="J7" s="6">
        <v>0</v>
      </c>
      <c r="K7" s="6">
        <v>16</v>
      </c>
      <c r="L7" s="6">
        <v>24</v>
      </c>
      <c r="M7" s="6">
        <v>14</v>
      </c>
      <c r="N7" s="14">
        <f t="shared" si="0"/>
        <v>58</v>
      </c>
      <c r="O7" s="7">
        <f t="shared" si="1"/>
        <v>0.3005181347150259</v>
      </c>
      <c r="P7" s="8" t="s">
        <v>60</v>
      </c>
    </row>
    <row r="8" spans="1:16" ht="14.25">
      <c r="A8" s="3" t="s">
        <v>51</v>
      </c>
      <c r="B8" s="3" t="s">
        <v>52</v>
      </c>
      <c r="C8" s="3" t="s">
        <v>53</v>
      </c>
      <c r="D8" s="9">
        <v>1</v>
      </c>
      <c r="E8" s="9">
        <v>11</v>
      </c>
      <c r="F8" s="5" t="s">
        <v>59</v>
      </c>
      <c r="G8" s="10" t="s">
        <v>22</v>
      </c>
      <c r="H8" s="11">
        <v>5</v>
      </c>
      <c r="I8" s="11">
        <v>0</v>
      </c>
      <c r="J8" s="11">
        <v>0</v>
      </c>
      <c r="K8" s="11">
        <v>4</v>
      </c>
      <c r="L8" s="11">
        <v>6</v>
      </c>
      <c r="M8" s="11">
        <v>0</v>
      </c>
      <c r="N8" s="14">
        <f t="shared" si="0"/>
        <v>15</v>
      </c>
      <c r="O8" s="7">
        <f t="shared" si="1"/>
        <v>0.07772020725388601</v>
      </c>
      <c r="P8" s="8" t="s">
        <v>60</v>
      </c>
    </row>
    <row r="9" spans="1:16" ht="14.25">
      <c r="A9" s="3" t="s">
        <v>54</v>
      </c>
      <c r="B9" s="3" t="s">
        <v>55</v>
      </c>
      <c r="C9" s="3" t="s">
        <v>56</v>
      </c>
      <c r="D9" s="9">
        <v>2</v>
      </c>
      <c r="E9" s="9">
        <v>11</v>
      </c>
      <c r="F9" s="5" t="s">
        <v>59</v>
      </c>
      <c r="G9" s="10" t="s">
        <v>22</v>
      </c>
      <c r="H9" s="11">
        <v>0</v>
      </c>
      <c r="I9" s="11">
        <v>2</v>
      </c>
      <c r="J9" s="11">
        <v>0</v>
      </c>
      <c r="K9" s="11">
        <v>0</v>
      </c>
      <c r="L9" s="11">
        <v>4</v>
      </c>
      <c r="M9" s="11">
        <v>0</v>
      </c>
      <c r="N9" s="14">
        <f t="shared" si="0"/>
        <v>6</v>
      </c>
      <c r="O9" s="7">
        <f t="shared" si="1"/>
        <v>0.031088082901554404</v>
      </c>
      <c r="P9" s="8" t="s">
        <v>60</v>
      </c>
    </row>
    <row r="10" spans="1:16" ht="14.25">
      <c r="A10" s="3" t="s">
        <v>57</v>
      </c>
      <c r="B10" s="3" t="s">
        <v>58</v>
      </c>
      <c r="C10" s="3" t="s">
        <v>56</v>
      </c>
      <c r="D10" s="9">
        <v>3</v>
      </c>
      <c r="E10" s="9">
        <v>11</v>
      </c>
      <c r="F10" s="5" t="s">
        <v>59</v>
      </c>
      <c r="G10" s="10" t="s">
        <v>22</v>
      </c>
      <c r="H10" s="11">
        <v>0</v>
      </c>
      <c r="I10" s="11">
        <v>2</v>
      </c>
      <c r="J10" s="11">
        <v>0</v>
      </c>
      <c r="K10" s="11">
        <v>0</v>
      </c>
      <c r="L10" s="11">
        <v>4</v>
      </c>
      <c r="M10" s="11">
        <v>0</v>
      </c>
      <c r="N10" s="14">
        <f t="shared" si="0"/>
        <v>6</v>
      </c>
      <c r="O10" s="7">
        <f t="shared" si="1"/>
        <v>0.031088082901554404</v>
      </c>
      <c r="P10" s="8" t="s">
        <v>60</v>
      </c>
    </row>
    <row r="11" spans="1:16" ht="14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14">
        <f t="shared" si="0"/>
        <v>0</v>
      </c>
      <c r="O11" s="7">
        <f t="shared" si="1"/>
        <v>0</v>
      </c>
      <c r="P11" s="8"/>
    </row>
    <row r="12" spans="1:16" ht="14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14">
        <f t="shared" si="0"/>
        <v>0</v>
      </c>
      <c r="O12" s="7">
        <f t="shared" si="1"/>
        <v>0</v>
      </c>
      <c r="P12" s="8"/>
    </row>
  </sheetData>
  <sheetProtection/>
  <mergeCells count="2">
    <mergeCell ref="A1:P1"/>
    <mergeCell ref="A3:P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2023-01-22T15:25:13Z</dcterms:modified>
  <cp:category/>
  <cp:version/>
  <cp:contentType/>
  <cp:contentStatus/>
</cp:coreProperties>
</file>